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3.png" ContentType="image/p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Sheet1" sheetId="1" state="visible" r:id="rId2"/>
    <sheet name="Plan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<sst xmlns="http://schemas.openxmlformats.org/spreadsheetml/2006/main" count="129" uniqueCount="52">
  <si>
    <t xml:space="preserve">ANUÁRIO ESTATÍSTICO 2018</t>
  </si>
  <si>
    <t xml:space="preserve">QUALIDADE DE VIDA</t>
  </si>
  <si>
    <t xml:space="preserve">3.1  TRABALHO E RENDIMENTO</t>
  </si>
  <si>
    <t xml:space="preserve">3.1.10  Número de empregos formais por setor de atividade econômica, segundo Grandes Regiões e UF´s - 2016</t>
  </si>
  <si>
    <t xml:space="preserve">Brasil, Grandes Regiões e Unidades da Federação</t>
  </si>
  <si>
    <t xml:space="preserve">Extrativa mineral</t>
  </si>
  <si>
    <t xml:space="preserve">Indústria de transformação</t>
  </si>
  <si>
    <t xml:space="preserve">Serviços Industriais de Utilidade </t>
  </si>
  <si>
    <t xml:space="preserve">Construção Civil</t>
  </si>
  <si>
    <t xml:space="preserve">Comércio</t>
  </si>
  <si>
    <t xml:space="preserve">Servicos</t>
  </si>
  <si>
    <t xml:space="preserve">Administração Pública</t>
  </si>
  <si>
    <t xml:space="preserve">Agropecuária, extração vegetal, caça e pesca</t>
  </si>
  <si>
    <t xml:space="preserve">Total</t>
  </si>
  <si>
    <t xml:space="preserve">Brasil</t>
  </si>
  <si>
    <t xml:space="preserve">Norte</t>
  </si>
  <si>
    <t xml:space="preserve">Rondônia</t>
  </si>
  <si>
    <t xml:space="preserve">Acre</t>
  </si>
  <si>
    <t xml:space="preserve">Amazonas</t>
  </si>
  <si>
    <t xml:space="preserve">Roraima</t>
  </si>
  <si>
    <t xml:space="preserve">Pará</t>
  </si>
  <si>
    <t xml:space="preserve">Amapá</t>
  </si>
  <si>
    <t xml:space="preserve">Tocantins</t>
  </si>
  <si>
    <t xml:space="preserve">Nordeste</t>
  </si>
  <si>
    <t xml:space="preserve">Maranhão</t>
  </si>
  <si>
    <t xml:space="preserve">Piauí</t>
  </si>
  <si>
    <t xml:space="preserve">Ceará</t>
  </si>
  <si>
    <t xml:space="preserve">Rio Grande do Norte</t>
  </si>
  <si>
    <t xml:space="preserve">Paraíba</t>
  </si>
  <si>
    <t xml:space="preserve">Pernambuco</t>
  </si>
  <si>
    <t xml:space="preserve">Alagoas</t>
  </si>
  <si>
    <t xml:space="preserve">Sergipe</t>
  </si>
  <si>
    <t xml:space="preserve">Bahia</t>
  </si>
  <si>
    <t xml:space="preserve">Sudeste</t>
  </si>
  <si>
    <t xml:space="preserve">Minas Gerais</t>
  </si>
  <si>
    <t xml:space="preserve">Espírito Santo</t>
  </si>
  <si>
    <t xml:space="preserve">Rio de Janeiro</t>
  </si>
  <si>
    <t xml:space="preserve">São Paulo</t>
  </si>
  <si>
    <t xml:space="preserve">Sul</t>
  </si>
  <si>
    <t xml:space="preserve">Paraná</t>
  </si>
  <si>
    <t xml:space="preserve">Santa Catarina</t>
  </si>
  <si>
    <t xml:space="preserve">Rio Grande do Sul</t>
  </si>
  <si>
    <t xml:space="preserve">Centro-Oeste</t>
  </si>
  <si>
    <t xml:space="preserve">Mato Grosso do Sul</t>
  </si>
  <si>
    <t xml:space="preserve">Mato Grosso</t>
  </si>
  <si>
    <t xml:space="preserve">Goiás</t>
  </si>
  <si>
    <t xml:space="preserve">Distrito Federal</t>
  </si>
  <si>
    <t xml:space="preserve">Fonte: RAIS - Dec. 76.900/75</t>
  </si>
  <si>
    <t xml:space="preserve">Nota: Alguns totais podem divergir levemente do somatório dos respectivos valores componentes, devido a aproximações adotadas pelo próprio órgão fonte.</t>
  </si>
  <si>
    <t xml:space="preserve">UF</t>
  </si>
  <si>
    <t xml:space="preserve">Serviços industriais de utilidade pública</t>
  </si>
  <si>
    <t xml:space="preserve">Serviços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</si>
</sst>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-* #,##0.00_-;\-* #,##0.00_-;_-* \-??_-;_-@_-"/>
    <numFmt numFmtId="166" formatCode="_-* #,##0_-;\-* #,##0_-;_-* \-??_-;_-@_-"/>
  </numFmts>
  <fonts count="1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1"/>
      <color rgb="FF92D050"/>
      <name val="Calibri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1"/>
      <color rgb="FF4F6228"/>
      <name val="Arial"/>
      <family val="2"/>
      <charset val="1"/>
    </font>
    <font>
      <b val="true"/>
      <sz val="11"/>
      <color rgb="FFFFFFFF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name val="Calibri"/>
      <family val="2"/>
      <charset val="1"/>
    </font>
    <font>
      <sz val="10"/>
      <name val="FreeSans"/>
      <family val="2"/>
      <charset val="1"/>
    </font>
    <font>
      <sz val="11"/>
      <color rgb="FFFFFFFF"/>
      <name val="Calibri"/>
      <family val="2"/>
      <charset val="1"/>
    </font>
    <font>
      <sz val="11"/>
      <color rgb="FF7F7F7F"/>
      <name val="Arial"/>
      <family val="2"/>
      <charset val="1"/>
    </font>
    <font>
      <sz val="11"/>
      <color rgb="FF7F7F7F"/>
      <name val="Calibri"/>
      <family val="2"/>
      <charset val="1"/>
    </font>
    <font>
      <sz val="11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C0C0C0"/>
      </patternFill>
    </fill>
    <fill>
      <patternFill patternType="solid">
        <fgColor rgb="FF4F6228"/>
        <bgColor rgb="FF666699"/>
      </patternFill>
    </fill>
    <fill>
      <patternFill patternType="solid">
        <fgColor rgb="FFFFFFFF"/>
        <bgColor rgb="FFFFFFCC"/>
      </patternFill>
    </fill>
    <fill>
      <patternFill patternType="solid">
        <fgColor rgb="FF77933C"/>
        <bgColor rgb="FF7F7F7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 diagonalUp="false" diagonalDown="false"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 diagonalUp="false" diagonalDown="false"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 diagonalUp="false" diagonalDown="false">
      <left/>
      <right style="medium">
        <color rgb="FFFFFFFF"/>
      </right>
      <top/>
      <bottom/>
      <diagonal/>
    </border>
    <border diagonalUp="false" diagonalDown="false">
      <left style="medium">
        <color rgb="FFFFFFFF"/>
      </left>
      <right style="medium">
        <color rgb="FFFFFFFF"/>
      </right>
      <top/>
      <bottom/>
      <diagonal/>
    </border>
    <border diagonalUp="false" diagonalDown="false">
      <left style="medium">
        <color rgb="FFFFFFFF"/>
      </left>
      <right/>
      <top/>
      <bottom/>
      <diagonal/>
    </border>
    <border diagonalUp="false" diagonalDown="false">
      <left/>
      <right/>
      <top/>
      <bottom style="medium">
        <color rgb="FF4F6228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11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2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3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0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3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5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5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5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5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4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14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4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4" fillId="4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Excel Built-in Explanatory Text" xfId="20" builtinId="53" customBuiltin="tru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7933C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4F622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hyperlink" Target="#sum&#225;rio_3.1.A1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47160</xdr:rowOff>
    </xdr:from>
    <xdr:to>
      <xdr:col>1</xdr:col>
      <xdr:colOff>1902600</xdr:colOff>
      <xdr:row>4</xdr:row>
      <xdr:rowOff>152640</xdr:rowOff>
    </xdr:to>
    <xdr:pic>
      <xdr:nvPicPr>
        <xdr:cNvPr id="0" name="Imagem 4" descr=""/>
        <xdr:cNvPicPr/>
      </xdr:nvPicPr>
      <xdr:blipFill>
        <a:blip r:embed="rId1"/>
        <a:stretch/>
      </xdr:blipFill>
      <xdr:spPr>
        <a:xfrm>
          <a:off x="133200" y="47160"/>
          <a:ext cx="1902600" cy="72684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11</xdr:col>
      <xdr:colOff>85680</xdr:colOff>
      <xdr:row>5</xdr:row>
      <xdr:rowOff>41400</xdr:rowOff>
    </xdr:from>
    <xdr:to>
      <xdr:col>11</xdr:col>
      <xdr:colOff>444960</xdr:colOff>
      <xdr:row>7</xdr:row>
      <xdr:rowOff>41040</xdr:rowOff>
    </xdr:to>
    <xdr:sp>
      <xdr:nvSpPr>
        <xdr:cNvPr id="1" name="CustomShape 1">
          <a:hlinkClick r:id="rId2"/>
        </xdr:cNvPr>
        <xdr:cNvSpPr/>
      </xdr:nvSpPr>
      <xdr:spPr>
        <a:xfrm>
          <a:off x="13230000" y="853560"/>
          <a:ext cx="359280" cy="380520"/>
        </a:xfrm>
        <a:prstGeom prst="curvedLeftArrow">
          <a:avLst>
            <a:gd name="adj1" fmla="val 25000"/>
            <a:gd name="adj2" fmla="val 50000"/>
            <a:gd name="adj3" fmla="val 25000"/>
          </a:avLst>
        </a:prstGeom>
        <a:solidFill>
          <a:schemeClr val="accent3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50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M17" activeCellId="0" sqref="M17"/>
    </sheetView>
  </sheetViews>
  <sheetFormatPr defaultRowHeight="15"/>
  <cols>
    <col collapsed="false" hidden="false" max="1" min="1" style="1" width="1.88775510204082"/>
    <col collapsed="false" hidden="false" max="2" min="2" style="2" width="35.7704081632653"/>
    <col collapsed="false" hidden="false" max="3" min="3" style="1" width="15.7959183673469"/>
    <col collapsed="false" hidden="false" max="4" min="4" style="1" width="17.5510204081633"/>
    <col collapsed="false" hidden="false" max="5" min="5" style="1" width="16.6020408163265"/>
    <col collapsed="false" hidden="false" max="8" min="6" style="1" width="15.7959183673469"/>
    <col collapsed="false" hidden="false" max="9" min="9" style="1" width="17.5510204081633"/>
    <col collapsed="false" hidden="false" max="10" min="10" style="1" width="18.0867346938776"/>
    <col collapsed="false" hidden="false" max="11" min="11" style="1" width="15.6581632653061"/>
    <col collapsed="false" hidden="false" max="1025" min="12" style="1" width="11.2040816326531"/>
  </cols>
  <sheetData>
    <row r="1" customFormat="false" ht="3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5" hidden="false" customHeight="false" outlineLevel="0" collapsed="false">
      <c r="A2" s="0"/>
      <c r="B2" s="0"/>
      <c r="C2" s="0"/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5" hidden="false" customHeight="false" outlineLevel="0" collapsed="false">
      <c r="A3" s="0"/>
      <c r="B3" s="0"/>
      <c r="C3" s="0"/>
      <c r="D3" s="0"/>
      <c r="E3" s="0"/>
      <c r="F3" s="0"/>
      <c r="G3" s="3"/>
      <c r="H3" s="0"/>
      <c r="I3" s="4" t="s">
        <v>0</v>
      </c>
      <c r="J3" s="4"/>
      <c r="K3" s="4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5" hidden="false" customHeight="false" outlineLevel="0" collapsed="false">
      <c r="A4" s="0"/>
      <c r="B4" s="0"/>
      <c r="C4" s="0"/>
      <c r="D4" s="0"/>
      <c r="E4" s="0"/>
      <c r="F4" s="3"/>
      <c r="G4" s="3"/>
      <c r="H4" s="0"/>
      <c r="I4" s="4"/>
      <c r="J4" s="4"/>
      <c r="K4" s="4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6" customFormat="false" ht="15" hidden="false" customHeight="false" outlineLevel="0" collapsed="false">
      <c r="A6" s="0"/>
      <c r="B6" s="5" t="s">
        <v>1</v>
      </c>
      <c r="C6" s="5"/>
      <c r="D6" s="5"/>
      <c r="E6" s="5"/>
      <c r="F6" s="5"/>
      <c r="G6" s="5"/>
      <c r="H6" s="5"/>
      <c r="I6" s="5"/>
      <c r="J6" s="5"/>
      <c r="K6" s="5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8" customFormat="false" ht="15" hidden="false" customHeight="false" outlineLevel="0" collapsed="false">
      <c r="A8" s="0"/>
      <c r="B8" s="6" t="s">
        <v>2</v>
      </c>
      <c r="C8" s="6"/>
      <c r="D8" s="6"/>
      <c r="E8" s="6"/>
      <c r="F8" s="6"/>
      <c r="G8" s="6"/>
      <c r="H8" s="6"/>
      <c r="I8" s="6"/>
      <c r="J8" s="6"/>
      <c r="K8" s="6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10" customFormat="false" ht="15" hidden="false" customHeight="true" outlineLevel="0" collapsed="false">
      <c r="A10" s="0"/>
      <c r="B10" s="7" t="s">
        <v>3</v>
      </c>
      <c r="C10" s="7"/>
      <c r="D10" s="7"/>
      <c r="E10" s="7"/>
      <c r="F10" s="7"/>
      <c r="G10" s="7"/>
      <c r="H10" s="7"/>
      <c r="I10" s="7"/>
      <c r="J10" s="7"/>
      <c r="K10" s="7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15" hidden="false" customHeight="false" outlineLevel="0" collapsed="false">
      <c r="A11" s="0"/>
      <c r="B11" s="7"/>
      <c r="C11" s="7"/>
      <c r="D11" s="7"/>
      <c r="E11" s="7"/>
      <c r="F11" s="7"/>
      <c r="G11" s="7"/>
      <c r="H11" s="7"/>
      <c r="I11" s="7"/>
      <c r="J11" s="7"/>
      <c r="K11" s="7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3" customFormat="false" ht="58.5" hidden="false" customHeight="true" outlineLevel="0" collapsed="false">
      <c r="A13" s="0"/>
      <c r="B13" s="8" t="s">
        <v>4</v>
      </c>
      <c r="C13" s="9" t="s">
        <v>5</v>
      </c>
      <c r="D13" s="9" t="s">
        <v>6</v>
      </c>
      <c r="E13" s="9" t="s">
        <v>7</v>
      </c>
      <c r="F13" s="10" t="s">
        <v>8</v>
      </c>
      <c r="G13" s="10" t="s">
        <v>9</v>
      </c>
      <c r="H13" s="10" t="s">
        <v>10</v>
      </c>
      <c r="I13" s="10" t="s">
        <v>11</v>
      </c>
      <c r="J13" s="10" t="s">
        <v>12</v>
      </c>
      <c r="K13" s="11" t="s">
        <v>13</v>
      </c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s="12" customFormat="true" ht="15" hidden="false" customHeight="true" outlineLevel="0" collapsed="false">
      <c r="B14" s="13"/>
      <c r="C14" s="13"/>
      <c r="D14" s="13"/>
      <c r="E14" s="13"/>
      <c r="F14" s="14"/>
      <c r="G14" s="14"/>
      <c r="H14" s="14"/>
      <c r="I14" s="14"/>
      <c r="J14" s="14"/>
      <c r="K14" s="14"/>
    </row>
    <row r="15" customFormat="false" ht="15.75" hidden="false" customHeight="false" outlineLevel="0" collapsed="false">
      <c r="B15" s="15" t="s">
        <v>14</v>
      </c>
      <c r="C15" s="16" t="n">
        <v>221331</v>
      </c>
      <c r="D15" s="16" t="n">
        <v>7148013</v>
      </c>
      <c r="E15" s="16" t="n">
        <v>429435</v>
      </c>
      <c r="F15" s="16" t="n">
        <v>1985404</v>
      </c>
      <c r="G15" s="16" t="n">
        <v>9264904</v>
      </c>
      <c r="H15" s="16" t="n">
        <v>16708852</v>
      </c>
      <c r="I15" s="16" t="n">
        <v>8826040</v>
      </c>
      <c r="J15" s="16" t="n">
        <v>1476219</v>
      </c>
      <c r="K15" s="16" t="n">
        <v>46060198</v>
      </c>
    </row>
    <row r="16" customFormat="false" ht="15.75" hidden="false" customHeight="false" outlineLevel="0" collapsed="false">
      <c r="B16" s="17" t="s">
        <v>15</v>
      </c>
      <c r="C16" s="18" t="n">
        <v>24900</v>
      </c>
      <c r="D16" s="18" t="n">
        <v>242726</v>
      </c>
      <c r="E16" s="18" t="n">
        <v>26165</v>
      </c>
      <c r="F16" s="18" t="n">
        <v>122591</v>
      </c>
      <c r="G16" s="18" t="n">
        <v>501845</v>
      </c>
      <c r="H16" s="18" t="n">
        <v>656386</v>
      </c>
      <c r="I16" s="18" t="n">
        <v>909390</v>
      </c>
      <c r="J16" s="18" t="n">
        <v>95032</v>
      </c>
      <c r="K16" s="18" t="n">
        <v>2579035</v>
      </c>
    </row>
    <row r="17" customFormat="false" ht="15" hidden="false" customHeight="false" outlineLevel="0" collapsed="false">
      <c r="B17" s="19" t="s">
        <v>16</v>
      </c>
      <c r="C17" s="20" t="n">
        <v>1277</v>
      </c>
      <c r="D17" s="20" t="n">
        <v>34219</v>
      </c>
      <c r="E17" s="20" t="n">
        <v>3875</v>
      </c>
      <c r="F17" s="20" t="n">
        <v>12694</v>
      </c>
      <c r="G17" s="20" t="n">
        <v>82227</v>
      </c>
      <c r="H17" s="20" t="n">
        <v>76882</v>
      </c>
      <c r="I17" s="20" t="n">
        <v>116773</v>
      </c>
      <c r="J17" s="20" t="n">
        <v>13250</v>
      </c>
      <c r="K17" s="20" t="n">
        <v>341197</v>
      </c>
    </row>
    <row r="18" customFormat="false" ht="15" hidden="false" customHeight="false" outlineLevel="0" collapsed="false">
      <c r="B18" s="19" t="s">
        <v>17</v>
      </c>
      <c r="C18" s="20" t="n">
        <v>236</v>
      </c>
      <c r="D18" s="20" t="n">
        <v>5971</v>
      </c>
      <c r="E18" s="20" t="n">
        <v>1739</v>
      </c>
      <c r="F18" s="20" t="n">
        <v>4507</v>
      </c>
      <c r="G18" s="20" t="n">
        <v>24199</v>
      </c>
      <c r="H18" s="20" t="n">
        <v>35015</v>
      </c>
      <c r="I18" s="20" t="n">
        <v>52051</v>
      </c>
      <c r="J18" s="20" t="n">
        <v>4419</v>
      </c>
      <c r="K18" s="20" t="n">
        <v>128137</v>
      </c>
    </row>
    <row r="19" customFormat="false" ht="15" hidden="false" customHeight="false" outlineLevel="0" collapsed="false">
      <c r="B19" s="19" t="s">
        <v>18</v>
      </c>
      <c r="C19" s="20" t="n">
        <v>1129</v>
      </c>
      <c r="D19" s="20" t="n">
        <v>98252</v>
      </c>
      <c r="E19" s="20" t="n">
        <v>6317</v>
      </c>
      <c r="F19" s="20" t="n">
        <v>20510</v>
      </c>
      <c r="G19" s="20" t="n">
        <v>95503</v>
      </c>
      <c r="H19" s="20" t="n">
        <v>162020</v>
      </c>
      <c r="I19" s="20" t="n">
        <v>184247</v>
      </c>
      <c r="J19" s="20" t="n">
        <v>4057</v>
      </c>
      <c r="K19" s="20" t="n">
        <v>572035</v>
      </c>
    </row>
    <row r="20" customFormat="false" ht="15" hidden="false" customHeight="false" outlineLevel="0" collapsed="false">
      <c r="B20" s="19" t="s">
        <v>19</v>
      </c>
      <c r="C20" s="20" t="n">
        <v>103</v>
      </c>
      <c r="D20" s="20" t="n">
        <v>3115</v>
      </c>
      <c r="E20" s="20" t="n">
        <v>1907</v>
      </c>
      <c r="F20" s="20" t="n">
        <v>3158</v>
      </c>
      <c r="G20" s="20" t="n">
        <v>18097</v>
      </c>
      <c r="H20" s="20" t="n">
        <v>20559</v>
      </c>
      <c r="I20" s="20" t="n">
        <v>46148</v>
      </c>
      <c r="J20" s="20" t="n">
        <v>1487</v>
      </c>
      <c r="K20" s="20" t="n">
        <v>94574</v>
      </c>
    </row>
    <row r="21" customFormat="false" ht="15" hidden="false" customHeight="false" outlineLevel="0" collapsed="false">
      <c r="B21" s="19" t="s">
        <v>20</v>
      </c>
      <c r="C21" s="20" t="n">
        <v>20417</v>
      </c>
      <c r="D21" s="20" t="n">
        <v>80919</v>
      </c>
      <c r="E21" s="20" t="n">
        <v>8182</v>
      </c>
      <c r="F21" s="20" t="n">
        <v>65755</v>
      </c>
      <c r="G21" s="20" t="n">
        <v>208483</v>
      </c>
      <c r="H21" s="20" t="n">
        <v>275435</v>
      </c>
      <c r="I21" s="20" t="n">
        <v>343672</v>
      </c>
      <c r="J21" s="20" t="n">
        <v>50408</v>
      </c>
      <c r="K21" s="20" t="n">
        <v>1053271</v>
      </c>
    </row>
    <row r="22" customFormat="false" ht="15" hidden="false" customHeight="false" outlineLevel="0" collapsed="false">
      <c r="B22" s="19" t="s">
        <v>21</v>
      </c>
      <c r="C22" s="20" t="n">
        <v>887</v>
      </c>
      <c r="D22" s="20" t="n">
        <v>3267</v>
      </c>
      <c r="E22" s="20" t="n">
        <v>1145</v>
      </c>
      <c r="F22" s="20" t="n">
        <v>5056</v>
      </c>
      <c r="G22" s="20" t="n">
        <v>24782</v>
      </c>
      <c r="H22" s="20" t="n">
        <v>28776</v>
      </c>
      <c r="I22" s="20" t="n">
        <v>60606</v>
      </c>
      <c r="J22" s="20" t="n">
        <v>1072</v>
      </c>
      <c r="K22" s="20" t="n">
        <v>125591</v>
      </c>
    </row>
    <row r="23" customFormat="false" ht="15" hidden="false" customHeight="false" outlineLevel="0" collapsed="false">
      <c r="B23" s="19" t="s">
        <v>22</v>
      </c>
      <c r="C23" s="20" t="n">
        <v>851</v>
      </c>
      <c r="D23" s="20" t="n">
        <v>16983</v>
      </c>
      <c r="E23" s="20" t="n">
        <v>3000</v>
      </c>
      <c r="F23" s="20" t="n">
        <v>10911</v>
      </c>
      <c r="G23" s="20" t="n">
        <v>48554</v>
      </c>
      <c r="H23" s="20" t="n">
        <v>57699</v>
      </c>
      <c r="I23" s="20" t="n">
        <v>105893</v>
      </c>
      <c r="J23" s="20" t="n">
        <v>20339</v>
      </c>
      <c r="K23" s="20" t="n">
        <v>264230</v>
      </c>
    </row>
    <row r="24" customFormat="false" ht="15" hidden="false" customHeight="false" outlineLevel="0" collapsed="false">
      <c r="B24" s="21" t="s">
        <v>23</v>
      </c>
      <c r="C24" s="22" t="n">
        <v>36941</v>
      </c>
      <c r="D24" s="22" t="n">
        <v>975859</v>
      </c>
      <c r="E24" s="22" t="n">
        <v>82738</v>
      </c>
      <c r="F24" s="22" t="n">
        <v>393355</v>
      </c>
      <c r="G24" s="22" t="n">
        <v>1607501</v>
      </c>
      <c r="H24" s="22" t="n">
        <v>2742577</v>
      </c>
      <c r="I24" s="22" t="n">
        <v>2357291</v>
      </c>
      <c r="J24" s="22" t="n">
        <v>239941</v>
      </c>
      <c r="K24" s="23" t="n">
        <v>8436203</v>
      </c>
    </row>
    <row r="25" customFormat="false" ht="15" hidden="false" customHeight="false" outlineLevel="0" collapsed="false">
      <c r="B25" s="19" t="s">
        <v>24</v>
      </c>
      <c r="C25" s="20" t="n">
        <v>1557</v>
      </c>
      <c r="D25" s="20" t="n">
        <v>38564</v>
      </c>
      <c r="E25" s="20" t="n">
        <v>5730</v>
      </c>
      <c r="F25" s="20" t="n">
        <v>36985</v>
      </c>
      <c r="G25" s="20" t="n">
        <v>149122</v>
      </c>
      <c r="H25" s="20" t="n">
        <v>186253</v>
      </c>
      <c r="I25" s="20" t="n">
        <v>263755</v>
      </c>
      <c r="J25" s="20" t="n">
        <v>18234</v>
      </c>
      <c r="K25" s="20" t="n">
        <v>700200</v>
      </c>
    </row>
    <row r="26" customFormat="false" ht="15" hidden="false" customHeight="false" outlineLevel="0" collapsed="false">
      <c r="B26" s="19" t="s">
        <v>25</v>
      </c>
      <c r="C26" s="20" t="n">
        <v>763</v>
      </c>
      <c r="D26" s="20" t="n">
        <v>27528</v>
      </c>
      <c r="E26" s="20" t="n">
        <v>4719</v>
      </c>
      <c r="F26" s="20" t="n">
        <v>22347</v>
      </c>
      <c r="G26" s="20" t="n">
        <v>86670</v>
      </c>
      <c r="H26" s="20" t="n">
        <v>135706</v>
      </c>
      <c r="I26" s="20" t="n">
        <v>156395</v>
      </c>
      <c r="J26" s="20" t="n">
        <v>7565</v>
      </c>
      <c r="K26" s="20" t="n">
        <v>441693</v>
      </c>
    </row>
    <row r="27" customFormat="false" ht="15" hidden="false" customHeight="false" outlineLevel="0" collapsed="false">
      <c r="B27" s="19" t="s">
        <v>26</v>
      </c>
      <c r="C27" s="20" t="n">
        <v>2999</v>
      </c>
      <c r="D27" s="20" t="n">
        <v>232501</v>
      </c>
      <c r="E27" s="20" t="n">
        <v>8556</v>
      </c>
      <c r="F27" s="20" t="n">
        <v>61516</v>
      </c>
      <c r="G27" s="20" t="n">
        <v>260979</v>
      </c>
      <c r="H27" s="20" t="n">
        <v>483741</v>
      </c>
      <c r="I27" s="20" t="n">
        <v>369758</v>
      </c>
      <c r="J27" s="20" t="n">
        <v>23315</v>
      </c>
      <c r="K27" s="20" t="n">
        <v>1443365</v>
      </c>
    </row>
    <row r="28" customFormat="false" ht="15" hidden="false" customHeight="false" outlineLevel="0" collapsed="false">
      <c r="B28" s="19" t="s">
        <v>27</v>
      </c>
      <c r="C28" s="20" t="n">
        <v>8675</v>
      </c>
      <c r="D28" s="20" t="n">
        <v>59104</v>
      </c>
      <c r="E28" s="20" t="n">
        <v>6458</v>
      </c>
      <c r="F28" s="20" t="n">
        <v>26060</v>
      </c>
      <c r="G28" s="20" t="n">
        <v>114774</v>
      </c>
      <c r="H28" s="20" t="n">
        <v>186003</v>
      </c>
      <c r="I28" s="20" t="n">
        <v>167478</v>
      </c>
      <c r="J28" s="20" t="n">
        <v>17417</v>
      </c>
      <c r="K28" s="20" t="n">
        <v>585969</v>
      </c>
    </row>
    <row r="29" customFormat="false" ht="15" hidden="false" customHeight="false" outlineLevel="0" collapsed="false">
      <c r="B29" s="19" t="s">
        <v>28</v>
      </c>
      <c r="C29" s="20" t="n">
        <v>1218</v>
      </c>
      <c r="D29" s="20" t="n">
        <v>74530</v>
      </c>
      <c r="E29" s="20" t="n">
        <v>7462</v>
      </c>
      <c r="F29" s="20" t="n">
        <v>28589</v>
      </c>
      <c r="G29" s="20" t="n">
        <v>103509</v>
      </c>
      <c r="H29" s="20" t="n">
        <v>168568</v>
      </c>
      <c r="I29" s="20" t="n">
        <v>237671</v>
      </c>
      <c r="J29" s="20" t="n">
        <v>13085</v>
      </c>
      <c r="K29" s="20" t="n">
        <v>634632</v>
      </c>
    </row>
    <row r="30" customFormat="false" ht="15" hidden="false" customHeight="false" outlineLevel="0" collapsed="false">
      <c r="B30" s="19" t="s">
        <v>29</v>
      </c>
      <c r="C30" s="20" t="n">
        <v>2176</v>
      </c>
      <c r="D30" s="20" t="n">
        <v>210329</v>
      </c>
      <c r="E30" s="20" t="n">
        <v>19349</v>
      </c>
      <c r="F30" s="20" t="n">
        <v>66454</v>
      </c>
      <c r="G30" s="20" t="n">
        <v>299785</v>
      </c>
      <c r="H30" s="20" t="n">
        <v>573265</v>
      </c>
      <c r="I30" s="20" t="n">
        <v>364385</v>
      </c>
      <c r="J30" s="20" t="n">
        <v>49911</v>
      </c>
      <c r="K30" s="20" t="n">
        <v>1585654</v>
      </c>
    </row>
    <row r="31" customFormat="false" ht="15" hidden="false" customHeight="false" outlineLevel="0" collapsed="false">
      <c r="B31" s="19" t="s">
        <v>30</v>
      </c>
      <c r="C31" s="20" t="n">
        <v>1060</v>
      </c>
      <c r="D31" s="20" t="n">
        <v>76939</v>
      </c>
      <c r="E31" s="20" t="n">
        <v>5763</v>
      </c>
      <c r="F31" s="20" t="n">
        <v>21149</v>
      </c>
      <c r="G31" s="20" t="n">
        <v>85748</v>
      </c>
      <c r="H31" s="20" t="n">
        <v>139642</v>
      </c>
      <c r="I31" s="20" t="n">
        <v>149529</v>
      </c>
      <c r="J31" s="20" t="n">
        <v>10442</v>
      </c>
      <c r="K31" s="20" t="n">
        <v>490272</v>
      </c>
    </row>
    <row r="32" customFormat="false" ht="15" hidden="false" customHeight="false" outlineLevel="0" collapsed="false">
      <c r="B32" s="24" t="s">
        <v>31</v>
      </c>
      <c r="C32" s="20" t="n">
        <v>3595</v>
      </c>
      <c r="D32" s="20" t="n">
        <v>43214</v>
      </c>
      <c r="E32" s="20" t="n">
        <v>4983</v>
      </c>
      <c r="F32" s="20" t="n">
        <v>17332</v>
      </c>
      <c r="G32" s="20" t="n">
        <v>65635</v>
      </c>
      <c r="H32" s="20" t="n">
        <v>133542</v>
      </c>
      <c r="I32" s="20" t="n">
        <v>103838</v>
      </c>
      <c r="J32" s="20" t="n">
        <v>10934</v>
      </c>
      <c r="K32" s="20" t="n">
        <v>383073</v>
      </c>
    </row>
    <row r="33" customFormat="false" ht="15" hidden="false" customHeight="false" outlineLevel="0" collapsed="false">
      <c r="B33" s="19" t="s">
        <v>32</v>
      </c>
      <c r="C33" s="20" t="n">
        <v>14898</v>
      </c>
      <c r="D33" s="20" t="n">
        <v>213150</v>
      </c>
      <c r="E33" s="20" t="n">
        <v>19718</v>
      </c>
      <c r="F33" s="20" t="n">
        <v>112923</v>
      </c>
      <c r="G33" s="20" t="n">
        <v>441279</v>
      </c>
      <c r="H33" s="20" t="n">
        <v>735857</v>
      </c>
      <c r="I33" s="20" t="n">
        <v>544482</v>
      </c>
      <c r="J33" s="20" t="n">
        <v>89038</v>
      </c>
      <c r="K33" s="20" t="n">
        <v>2171345</v>
      </c>
    </row>
    <row r="34" customFormat="false" ht="15" hidden="false" customHeight="false" outlineLevel="0" collapsed="false">
      <c r="B34" s="21" t="s">
        <v>33</v>
      </c>
      <c r="C34" s="22" t="n">
        <v>126494</v>
      </c>
      <c r="D34" s="22" t="n">
        <v>3593942</v>
      </c>
      <c r="E34" s="22" t="n">
        <v>211150</v>
      </c>
      <c r="F34" s="22" t="n">
        <v>1000927</v>
      </c>
      <c r="G34" s="22" t="n">
        <v>4675565</v>
      </c>
      <c r="H34" s="22" t="n">
        <v>9297126</v>
      </c>
      <c r="I34" s="22" t="n">
        <v>3319670</v>
      </c>
      <c r="J34" s="22" t="n">
        <v>626301</v>
      </c>
      <c r="K34" s="23" t="n">
        <v>22851175</v>
      </c>
    </row>
    <row r="35" customFormat="false" ht="15" hidden="false" customHeight="false" outlineLevel="0" collapsed="false">
      <c r="B35" s="19" t="s">
        <v>34</v>
      </c>
      <c r="C35" s="20" t="n">
        <v>58166</v>
      </c>
      <c r="D35" s="20" t="n">
        <v>731949</v>
      </c>
      <c r="E35" s="20" t="n">
        <v>40659</v>
      </c>
      <c r="F35" s="20" t="n">
        <v>227752</v>
      </c>
      <c r="G35" s="20" t="n">
        <v>968396</v>
      </c>
      <c r="H35" s="20" t="n">
        <v>1563000</v>
      </c>
      <c r="I35" s="20" t="n">
        <v>779916</v>
      </c>
      <c r="J35" s="20" t="n">
        <v>258863</v>
      </c>
      <c r="K35" s="20" t="n">
        <v>4628701</v>
      </c>
    </row>
    <row r="36" customFormat="false" ht="15" hidden="false" customHeight="false" outlineLevel="0" collapsed="false">
      <c r="B36" s="19" t="s">
        <v>35</v>
      </c>
      <c r="C36" s="20" t="n">
        <v>11977</v>
      </c>
      <c r="D36" s="20" t="n">
        <v>113426</v>
      </c>
      <c r="E36" s="20" t="n">
        <v>8355</v>
      </c>
      <c r="F36" s="20" t="n">
        <v>40814</v>
      </c>
      <c r="G36" s="20" t="n">
        <v>190825</v>
      </c>
      <c r="H36" s="20" t="n">
        <v>310301</v>
      </c>
      <c r="I36" s="20" t="n">
        <v>163766</v>
      </c>
      <c r="J36" s="20" t="n">
        <v>29409</v>
      </c>
      <c r="K36" s="20" t="n">
        <v>868873</v>
      </c>
    </row>
    <row r="37" customFormat="false" ht="15" hidden="false" customHeight="false" outlineLevel="0" collapsed="false">
      <c r="B37" s="19" t="s">
        <v>36</v>
      </c>
      <c r="C37" s="20" t="n">
        <v>37477</v>
      </c>
      <c r="D37" s="20" t="n">
        <v>382805</v>
      </c>
      <c r="E37" s="20" t="n">
        <v>56390</v>
      </c>
      <c r="F37" s="20" t="n">
        <v>183392</v>
      </c>
      <c r="G37" s="20" t="n">
        <v>841106</v>
      </c>
      <c r="H37" s="20" t="n">
        <v>1901175</v>
      </c>
      <c r="I37" s="20" t="n">
        <v>733853</v>
      </c>
      <c r="J37" s="20" t="n">
        <v>23283</v>
      </c>
      <c r="K37" s="20" t="n">
        <v>4159481</v>
      </c>
    </row>
    <row r="38" customFormat="false" ht="15" hidden="false" customHeight="false" outlineLevel="0" collapsed="false">
      <c r="B38" s="19" t="s">
        <v>37</v>
      </c>
      <c r="C38" s="20" t="n">
        <v>18874</v>
      </c>
      <c r="D38" s="20" t="n">
        <v>2365762</v>
      </c>
      <c r="E38" s="20" t="n">
        <v>105746</v>
      </c>
      <c r="F38" s="20" t="n">
        <v>548969</v>
      </c>
      <c r="G38" s="20" t="n">
        <v>2675238</v>
      </c>
      <c r="H38" s="20" t="n">
        <v>5522650</v>
      </c>
      <c r="I38" s="20" t="n">
        <v>1642135</v>
      </c>
      <c r="J38" s="20" t="n">
        <v>314746</v>
      </c>
      <c r="K38" s="20" t="n">
        <v>13194120</v>
      </c>
    </row>
    <row r="39" customFormat="false" ht="15" hidden="false" customHeight="false" outlineLevel="0" collapsed="false">
      <c r="B39" s="21" t="s">
        <v>38</v>
      </c>
      <c r="C39" s="22" t="n">
        <v>19106</v>
      </c>
      <c r="D39" s="22" t="n">
        <v>1892147</v>
      </c>
      <c r="E39" s="22" t="n">
        <v>74502</v>
      </c>
      <c r="F39" s="22" t="n">
        <v>314720</v>
      </c>
      <c r="G39" s="22" t="n">
        <v>1716180</v>
      </c>
      <c r="H39" s="22" t="n">
        <v>2676485</v>
      </c>
      <c r="I39" s="22" t="n">
        <v>1165841</v>
      </c>
      <c r="J39" s="22" t="n">
        <v>232930</v>
      </c>
      <c r="K39" s="23" t="n">
        <v>8091911</v>
      </c>
    </row>
    <row r="40" customFormat="false" ht="15" hidden="false" customHeight="false" outlineLevel="0" collapsed="false">
      <c r="B40" s="19" t="s">
        <v>39</v>
      </c>
      <c r="C40" s="20" t="n">
        <v>5855</v>
      </c>
      <c r="D40" s="20" t="n">
        <v>619534</v>
      </c>
      <c r="E40" s="20" t="n">
        <v>26359</v>
      </c>
      <c r="F40" s="20" t="n">
        <v>123024</v>
      </c>
      <c r="G40" s="20" t="n">
        <v>658316</v>
      </c>
      <c r="H40" s="20" t="n">
        <v>1003429</v>
      </c>
      <c r="I40" s="20" t="n">
        <v>472514</v>
      </c>
      <c r="J40" s="20" t="n">
        <v>104074</v>
      </c>
      <c r="K40" s="20" t="n">
        <v>3013105</v>
      </c>
    </row>
    <row r="41" customFormat="false" ht="15" hidden="false" customHeight="false" outlineLevel="0" collapsed="false">
      <c r="B41" s="19" t="s">
        <v>40</v>
      </c>
      <c r="C41" s="20" t="n">
        <v>7188</v>
      </c>
      <c r="D41" s="20" t="n">
        <v>629396</v>
      </c>
      <c r="E41" s="20" t="n">
        <v>20188</v>
      </c>
      <c r="F41" s="20" t="n">
        <v>83580</v>
      </c>
      <c r="G41" s="20" t="n">
        <v>441059</v>
      </c>
      <c r="H41" s="20" t="n">
        <v>687737</v>
      </c>
      <c r="I41" s="20" t="n">
        <v>255580</v>
      </c>
      <c r="J41" s="20" t="n">
        <v>43195</v>
      </c>
      <c r="K41" s="20" t="n">
        <v>2167923</v>
      </c>
    </row>
    <row r="42" customFormat="false" ht="15" hidden="false" customHeight="false" outlineLevel="0" collapsed="false">
      <c r="B42" s="19" t="s">
        <v>41</v>
      </c>
      <c r="C42" s="20" t="n">
        <v>6063</v>
      </c>
      <c r="D42" s="20" t="n">
        <v>643217</v>
      </c>
      <c r="E42" s="20" t="n">
        <v>27955</v>
      </c>
      <c r="F42" s="20" t="n">
        <v>108116</v>
      </c>
      <c r="G42" s="20" t="n">
        <v>616805</v>
      </c>
      <c r="H42" s="20" t="n">
        <v>985319</v>
      </c>
      <c r="I42" s="20" t="n">
        <v>437747</v>
      </c>
      <c r="J42" s="20" t="n">
        <v>85661</v>
      </c>
      <c r="K42" s="20" t="n">
        <v>2910883</v>
      </c>
    </row>
    <row r="43" customFormat="false" ht="15" hidden="false" customHeight="false" outlineLevel="0" collapsed="false">
      <c r="B43" s="21" t="s">
        <v>42</v>
      </c>
      <c r="C43" s="22" t="n">
        <v>13890</v>
      </c>
      <c r="D43" s="22" t="n">
        <v>443339</v>
      </c>
      <c r="E43" s="22" t="n">
        <v>34880</v>
      </c>
      <c r="F43" s="22" t="n">
        <v>153811</v>
      </c>
      <c r="G43" s="22" t="n">
        <v>763813</v>
      </c>
      <c r="H43" s="22" t="n">
        <v>1336278</v>
      </c>
      <c r="I43" s="22" t="n">
        <v>1073848</v>
      </c>
      <c r="J43" s="22" t="n">
        <v>282015</v>
      </c>
      <c r="K43" s="23" t="n">
        <v>4101874</v>
      </c>
    </row>
    <row r="44" customFormat="false" ht="15" hidden="false" customHeight="false" outlineLevel="0" collapsed="false">
      <c r="B44" s="19" t="s">
        <v>43</v>
      </c>
      <c r="C44" s="20" t="n">
        <v>2448</v>
      </c>
      <c r="D44" s="20" t="n">
        <v>89540</v>
      </c>
      <c r="E44" s="20" t="n">
        <v>6688</v>
      </c>
      <c r="F44" s="20" t="n">
        <v>25891</v>
      </c>
      <c r="G44" s="20" t="n">
        <v>125369</v>
      </c>
      <c r="H44" s="20" t="n">
        <v>190229</v>
      </c>
      <c r="I44" s="20" t="n">
        <v>122472</v>
      </c>
      <c r="J44" s="20" t="n">
        <v>70917</v>
      </c>
      <c r="K44" s="20" t="n">
        <v>633554</v>
      </c>
    </row>
    <row r="45" customFormat="false" ht="15" hidden="false" customHeight="false" outlineLevel="0" collapsed="false">
      <c r="B45" s="19" t="s">
        <v>44</v>
      </c>
      <c r="C45" s="20" t="n">
        <v>3230</v>
      </c>
      <c r="D45" s="20" t="n">
        <v>91604</v>
      </c>
      <c r="E45" s="20" t="n">
        <v>7416</v>
      </c>
      <c r="F45" s="20" t="n">
        <v>29858</v>
      </c>
      <c r="G45" s="20" t="n">
        <v>187284</v>
      </c>
      <c r="H45" s="20" t="n">
        <v>198255</v>
      </c>
      <c r="I45" s="20" t="n">
        <v>145010</v>
      </c>
      <c r="J45" s="20" t="n">
        <v>108970</v>
      </c>
      <c r="K45" s="20" t="n">
        <v>771627</v>
      </c>
    </row>
    <row r="46" customFormat="false" ht="15" hidden="false" customHeight="false" outlineLevel="0" collapsed="false">
      <c r="B46" s="19" t="s">
        <v>45</v>
      </c>
      <c r="C46" s="20" t="n">
        <v>7947</v>
      </c>
      <c r="D46" s="20" t="n">
        <v>224819</v>
      </c>
      <c r="E46" s="20" t="n">
        <v>12637</v>
      </c>
      <c r="F46" s="20" t="n">
        <v>56146</v>
      </c>
      <c r="G46" s="20" t="n">
        <v>288821</v>
      </c>
      <c r="H46" s="20" t="n">
        <v>443970</v>
      </c>
      <c r="I46" s="20" t="n">
        <v>316201</v>
      </c>
      <c r="J46" s="20" t="n">
        <v>95402</v>
      </c>
      <c r="K46" s="20" t="n">
        <v>1445943</v>
      </c>
    </row>
    <row r="47" customFormat="false" ht="15.75" hidden="false" customHeight="false" outlineLevel="0" collapsed="false">
      <c r="B47" s="25" t="s">
        <v>46</v>
      </c>
      <c r="C47" s="26" t="n">
        <v>265</v>
      </c>
      <c r="D47" s="26" t="n">
        <v>37376</v>
      </c>
      <c r="E47" s="26" t="n">
        <v>8139</v>
      </c>
      <c r="F47" s="26" t="n">
        <v>41916</v>
      </c>
      <c r="G47" s="26" t="n">
        <v>162339</v>
      </c>
      <c r="H47" s="26" t="n">
        <v>503824</v>
      </c>
      <c r="I47" s="26" t="n">
        <v>490165</v>
      </c>
      <c r="J47" s="26" t="n">
        <v>6726</v>
      </c>
      <c r="K47" s="26" t="n">
        <v>1250750</v>
      </c>
    </row>
    <row r="48" customFormat="false" ht="15" hidden="false" customHeight="false" outlineLevel="0" collapsed="false">
      <c r="B48" s="27" t="s">
        <v>47</v>
      </c>
      <c r="C48" s="0"/>
      <c r="D48" s="0"/>
      <c r="E48" s="0"/>
      <c r="F48" s="0"/>
      <c r="G48" s="0"/>
      <c r="H48" s="0"/>
      <c r="I48" s="0"/>
      <c r="J48" s="0"/>
      <c r="K48" s="0"/>
    </row>
    <row r="49" customFormat="false" ht="14.45" hidden="false" customHeight="true" outlineLevel="0" collapsed="false">
      <c r="B49" s="28" t="s">
        <v>48</v>
      </c>
      <c r="C49" s="28"/>
      <c r="D49" s="28"/>
      <c r="E49" s="28"/>
      <c r="F49" s="28"/>
      <c r="G49" s="28"/>
      <c r="H49" s="28"/>
      <c r="I49" s="28"/>
      <c r="J49" s="28"/>
      <c r="K49" s="28"/>
    </row>
    <row r="50" customFormat="false" ht="15" hidden="false" customHeight="false" outlineLevel="0" collapsed="false">
      <c r="B50" s="29"/>
      <c r="C50" s="29"/>
      <c r="D50" s="29"/>
      <c r="E50" s="29"/>
      <c r="F50" s="29"/>
      <c r="G50" s="29"/>
      <c r="H50" s="29"/>
      <c r="I50" s="29"/>
      <c r="J50" s="29"/>
      <c r="K50" s="29"/>
    </row>
  </sheetData>
  <mergeCells count="5">
    <mergeCell ref="I3:K4"/>
    <mergeCell ref="B6:K6"/>
    <mergeCell ref="B8:K8"/>
    <mergeCell ref="B10:K11"/>
    <mergeCell ref="B49:K4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2:V35"/>
  <sheetViews>
    <sheetView windowProtection="false"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N3" activeCellId="0" sqref="N3"/>
    </sheetView>
  </sheetViews>
  <sheetFormatPr defaultRowHeight="12.75"/>
  <cols>
    <col collapsed="false" hidden="false" max="1" min="1" style="0" width="21.734693877551"/>
    <col collapsed="false" hidden="false" max="2" min="2" style="0" width="17.4132653061224"/>
    <col collapsed="false" hidden="false" max="3" min="3" style="0" width="18.2244897959184"/>
    <col collapsed="false" hidden="false" max="1025" min="4" style="0" width="8.50510204081633"/>
  </cols>
  <sheetData>
    <row r="2" customFormat="false" ht="13.5" hidden="false" customHeight="false" outlineLevel="0" collapsed="false">
      <c r="A2" s="0" t="s">
        <v>49</v>
      </c>
      <c r="B2" s="0" t="s">
        <v>5</v>
      </c>
      <c r="C2" s="0" t="s">
        <v>6</v>
      </c>
      <c r="D2" s="0" t="s">
        <v>50</v>
      </c>
      <c r="E2" s="0" t="s">
        <v>8</v>
      </c>
      <c r="F2" s="0" t="s">
        <v>9</v>
      </c>
      <c r="G2" s="0" t="s">
        <v>51</v>
      </c>
      <c r="H2" s="0" t="s">
        <v>11</v>
      </c>
      <c r="I2" s="0" t="s">
        <v>12</v>
      </c>
      <c r="J2" s="0" t="s">
        <v>13</v>
      </c>
      <c r="N2" s="0" t="s">
        <v>5</v>
      </c>
      <c r="O2" s="0" t="s">
        <v>6</v>
      </c>
      <c r="P2" s="0" t="s">
        <v>50</v>
      </c>
      <c r="Q2" s="0" t="s">
        <v>8</v>
      </c>
      <c r="R2" s="0" t="s">
        <v>9</v>
      </c>
      <c r="S2" s="0" t="s">
        <v>51</v>
      </c>
      <c r="T2" s="0" t="s">
        <v>11</v>
      </c>
      <c r="U2" s="0" t="s">
        <v>12</v>
      </c>
      <c r="V2" s="0" t="s">
        <v>13</v>
      </c>
    </row>
    <row r="3" customFormat="false" ht="15.75" hidden="false" customHeight="false" outlineLevel="0" collapsed="false">
      <c r="A3" s="19" t="s">
        <v>16</v>
      </c>
      <c r="B3" s="0" t="n">
        <v>1277</v>
      </c>
      <c r="C3" s="0" t="n">
        <v>34219</v>
      </c>
      <c r="D3" s="0" t="n">
        <v>3875</v>
      </c>
      <c r="E3" s="0" t="n">
        <v>12694</v>
      </c>
      <c r="F3" s="0" t="n">
        <v>82227</v>
      </c>
      <c r="G3" s="0" t="n">
        <v>76882</v>
      </c>
      <c r="H3" s="0" t="n">
        <v>116773</v>
      </c>
      <c r="I3" s="0" t="n">
        <v>13250</v>
      </c>
      <c r="J3" s="0" t="n">
        <v>341197</v>
      </c>
      <c r="M3" s="15" t="s">
        <v>14</v>
      </c>
      <c r="N3" s="0" t="n">
        <f aca="false">N4+N12+N22+N27+N31</f>
        <v>221331</v>
      </c>
      <c r="O3" s="0" t="n">
        <f aca="false">O4+O12+O22+O27+O31</f>
        <v>7148013</v>
      </c>
      <c r="P3" s="0" t="n">
        <f aca="false">P4+P12+P22+P27+P31</f>
        <v>429435</v>
      </c>
      <c r="Q3" s="0" t="n">
        <f aca="false">Q4+Q12+Q22+Q27+Q31</f>
        <v>1985404</v>
      </c>
      <c r="R3" s="0" t="n">
        <f aca="false">R4+R12+R22+R27+R31</f>
        <v>9264904</v>
      </c>
      <c r="S3" s="0" t="n">
        <f aca="false">S4+S12+S22+S27+S31</f>
        <v>16708852</v>
      </c>
      <c r="T3" s="0" t="n">
        <f aca="false">T4+T12+T22+T27+T31</f>
        <v>8826040</v>
      </c>
      <c r="U3" s="0" t="n">
        <f aca="false">U4+U12+U22+U27+U31</f>
        <v>1476219</v>
      </c>
      <c r="V3" s="0" t="n">
        <f aca="false">V4+V12+V22+V27+V31</f>
        <v>46060198</v>
      </c>
    </row>
    <row r="4" customFormat="false" ht="15.75" hidden="false" customHeight="false" outlineLevel="0" collapsed="false">
      <c r="A4" s="19" t="s">
        <v>17</v>
      </c>
      <c r="B4" s="0" t="n">
        <v>236</v>
      </c>
      <c r="C4" s="0" t="n">
        <v>5971</v>
      </c>
      <c r="D4" s="0" t="n">
        <v>1739</v>
      </c>
      <c r="E4" s="0" t="n">
        <v>4507</v>
      </c>
      <c r="F4" s="0" t="n">
        <v>24199</v>
      </c>
      <c r="G4" s="0" t="n">
        <v>35015</v>
      </c>
      <c r="H4" s="0" t="n">
        <v>52051</v>
      </c>
      <c r="I4" s="0" t="n">
        <v>4419</v>
      </c>
      <c r="J4" s="0" t="n">
        <v>128137</v>
      </c>
      <c r="M4" s="17" t="s">
        <v>15</v>
      </c>
      <c r="N4" s="0" t="n">
        <f aca="false">SUM(N5:N11)</f>
        <v>24900</v>
      </c>
      <c r="O4" s="0" t="n">
        <f aca="false">SUM(O5:O11)</f>
        <v>242726</v>
      </c>
      <c r="P4" s="0" t="n">
        <f aca="false">SUM(P5:P11)</f>
        <v>26165</v>
      </c>
      <c r="Q4" s="0" t="n">
        <f aca="false">SUM(Q5:Q11)</f>
        <v>122591</v>
      </c>
      <c r="R4" s="0" t="n">
        <f aca="false">SUM(R5:R11)</f>
        <v>501845</v>
      </c>
      <c r="S4" s="0" t="n">
        <f aca="false">SUM(S5:S11)</f>
        <v>656386</v>
      </c>
      <c r="T4" s="0" t="n">
        <f aca="false">SUM(T5:T11)</f>
        <v>909390</v>
      </c>
      <c r="U4" s="0" t="n">
        <f aca="false">SUM(U5:U11)</f>
        <v>95032</v>
      </c>
      <c r="V4" s="0" t="n">
        <f aca="false">SUM(V5:V11)</f>
        <v>2579035</v>
      </c>
    </row>
    <row r="5" customFormat="false" ht="14.25" hidden="false" customHeight="false" outlineLevel="0" collapsed="false">
      <c r="A5" s="19" t="s">
        <v>18</v>
      </c>
      <c r="B5" s="0" t="n">
        <v>1129</v>
      </c>
      <c r="C5" s="0" t="n">
        <v>98252</v>
      </c>
      <c r="D5" s="0" t="n">
        <v>6317</v>
      </c>
      <c r="E5" s="0" t="n">
        <v>20510</v>
      </c>
      <c r="F5" s="0" t="n">
        <v>95503</v>
      </c>
      <c r="G5" s="0" t="n">
        <v>162020</v>
      </c>
      <c r="H5" s="0" t="n">
        <v>184247</v>
      </c>
      <c r="I5" s="0" t="n">
        <v>4057</v>
      </c>
      <c r="J5" s="0" t="n">
        <v>572035</v>
      </c>
      <c r="M5" s="19" t="s">
        <v>16</v>
      </c>
      <c r="N5" s="0" t="n">
        <f aca="false">INDEX($B$3:$J$30,MATCH(M5,$A$3:$A$30,0),MATCH($N$2,$B$2:$J$2,0))</f>
        <v>1277</v>
      </c>
      <c r="O5" s="0" t="n">
        <f aca="false">INDEX($B$3:$J$30,MATCH(M5,$A$3:$A$30,0),MATCH($O$2,$B$2:$J$2,0))</f>
        <v>34219</v>
      </c>
      <c r="P5" s="0" t="n">
        <f aca="false">INDEX($B$3:$J$30,MATCH(M5,$A$3:$A$30,0),MATCH($P$2,$B$2:$J$2,0))</f>
        <v>3875</v>
      </c>
      <c r="Q5" s="0" t="n">
        <f aca="false">INDEX($B$3:$J$30,MATCH(M5,$A$3:$A$30,0),MATCH($Q$2,$B$2:$J$2,0))</f>
        <v>12694</v>
      </c>
      <c r="R5" s="0" t="n">
        <f aca="false">INDEX($B$3:$J$30,MATCH(M5,$A$3:$A$30,0),MATCH($R$2,$B$2:$J$2,0))</f>
        <v>82227</v>
      </c>
      <c r="S5" s="0" t="n">
        <f aca="false">INDEX($B$3:$J$30,MATCH(M5,$A$3:$A$30,0),MATCH($S$2,$B$2:$J$2,0))</f>
        <v>76882</v>
      </c>
      <c r="T5" s="0" t="n">
        <f aca="false">INDEX($B$3:$J$30,MATCH(M5,$A$3:$A$30,0),MATCH($T$2,$B$2:$J$2,0))</f>
        <v>116773</v>
      </c>
      <c r="U5" s="0" t="n">
        <f aca="false">INDEX($B$3:$J$30,MATCH(M5,$A$3:$A$30,0),MATCH($U$2,$B$2:$J$2,0))</f>
        <v>13250</v>
      </c>
      <c r="V5" s="0" t="n">
        <f aca="false">INDEX($B$3:$J$30,MATCH(M5,$A$3:$A$30,0),MATCH($V$2,$B$2:$J$2,0))</f>
        <v>341197</v>
      </c>
    </row>
    <row r="6" customFormat="false" ht="14.25" hidden="false" customHeight="false" outlineLevel="0" collapsed="false">
      <c r="A6" s="19" t="s">
        <v>19</v>
      </c>
      <c r="B6" s="0" t="n">
        <v>103</v>
      </c>
      <c r="C6" s="0" t="n">
        <v>3115</v>
      </c>
      <c r="D6" s="0" t="n">
        <v>1907</v>
      </c>
      <c r="E6" s="0" t="n">
        <v>3158</v>
      </c>
      <c r="F6" s="0" t="n">
        <v>18097</v>
      </c>
      <c r="G6" s="0" t="n">
        <v>20559</v>
      </c>
      <c r="H6" s="0" t="n">
        <v>46148</v>
      </c>
      <c r="I6" s="0" t="n">
        <v>1487</v>
      </c>
      <c r="J6" s="0" t="n">
        <v>94574</v>
      </c>
      <c r="M6" s="19" t="s">
        <v>17</v>
      </c>
      <c r="N6" s="0" t="n">
        <f aca="false">INDEX($B$3:$J$30,MATCH(M6,$A$3:$A$30,0),MATCH($N$2,$B$2:$J$2,0))</f>
        <v>236</v>
      </c>
      <c r="O6" s="0" t="n">
        <f aca="false">INDEX($B$3:$J$30,MATCH(M6,$A$3:$A$30,0),MATCH($O$2,$B$2:$J$2,0))</f>
        <v>5971</v>
      </c>
      <c r="P6" s="0" t="n">
        <f aca="false">INDEX($B$3:$J$30,MATCH(M6,$A$3:$A$30,0),MATCH($P$2,$B$2:$J$2,0))</f>
        <v>1739</v>
      </c>
      <c r="Q6" s="0" t="n">
        <f aca="false">INDEX($B$3:$J$30,MATCH(M6,$A$3:$A$30,0),MATCH($Q$2,$B$2:$J$2,0))</f>
        <v>4507</v>
      </c>
      <c r="R6" s="0" t="n">
        <f aca="false">INDEX($B$3:$J$30,MATCH(M6,$A$3:$A$30,0),MATCH($R$2,$B$2:$J$2,0))</f>
        <v>24199</v>
      </c>
      <c r="S6" s="0" t="n">
        <f aca="false">INDEX($B$3:$J$30,MATCH(M6,$A$3:$A$30,0),MATCH($S$2,$B$2:$J$2,0))</f>
        <v>35015</v>
      </c>
      <c r="T6" s="0" t="n">
        <f aca="false">INDEX($B$3:$J$30,MATCH(M6,$A$3:$A$30,0),MATCH($T$2,$B$2:$J$2,0))</f>
        <v>52051</v>
      </c>
      <c r="U6" s="0" t="n">
        <f aca="false">INDEX($B$3:$J$30,MATCH(M6,$A$3:$A$30,0),MATCH($U$2,$B$2:$J$2,0))</f>
        <v>4419</v>
      </c>
      <c r="V6" s="0" t="n">
        <f aca="false">INDEX($B$3:$J$30,MATCH(M6,$A$3:$A$30,0),MATCH($V$2,$B$2:$J$2,0))</f>
        <v>128137</v>
      </c>
    </row>
    <row r="7" customFormat="false" ht="14.25" hidden="false" customHeight="false" outlineLevel="0" collapsed="false">
      <c r="A7" s="19" t="s">
        <v>20</v>
      </c>
      <c r="B7" s="0" t="n">
        <v>20417</v>
      </c>
      <c r="C7" s="0" t="n">
        <v>80919</v>
      </c>
      <c r="D7" s="0" t="n">
        <v>8182</v>
      </c>
      <c r="E7" s="0" t="n">
        <v>65755</v>
      </c>
      <c r="F7" s="0" t="n">
        <v>208483</v>
      </c>
      <c r="G7" s="0" t="n">
        <v>275435</v>
      </c>
      <c r="H7" s="0" t="n">
        <v>343672</v>
      </c>
      <c r="I7" s="0" t="n">
        <v>50408</v>
      </c>
      <c r="J7" s="0" t="n">
        <v>1053271</v>
      </c>
      <c r="M7" s="19" t="s">
        <v>18</v>
      </c>
      <c r="N7" s="0" t="n">
        <f aca="false">INDEX($B$3:$J$30,MATCH(M7,$A$3:$A$30,0),MATCH($N$2,$B$2:$J$2,0))</f>
        <v>1129</v>
      </c>
      <c r="O7" s="0" t="n">
        <f aca="false">INDEX($B$3:$J$30,MATCH(M7,$A$3:$A$30,0),MATCH($O$2,$B$2:$J$2,0))</f>
        <v>98252</v>
      </c>
      <c r="P7" s="0" t="n">
        <f aca="false">INDEX($B$3:$J$30,MATCH(M7,$A$3:$A$30,0),MATCH($P$2,$B$2:$J$2,0))</f>
        <v>6317</v>
      </c>
      <c r="Q7" s="0" t="n">
        <f aca="false">INDEX($B$3:$J$30,MATCH(M7,$A$3:$A$30,0),MATCH($Q$2,$B$2:$J$2,0))</f>
        <v>20510</v>
      </c>
      <c r="R7" s="0" t="n">
        <f aca="false">INDEX($B$3:$J$30,MATCH(M7,$A$3:$A$30,0),MATCH($R$2,$B$2:$J$2,0))</f>
        <v>95503</v>
      </c>
      <c r="S7" s="0" t="n">
        <f aca="false">INDEX($B$3:$J$30,MATCH(M7,$A$3:$A$30,0),MATCH($S$2,$B$2:$J$2,0))</f>
        <v>162020</v>
      </c>
      <c r="T7" s="0" t="n">
        <f aca="false">INDEX($B$3:$J$30,MATCH(M7,$A$3:$A$30,0),MATCH($T$2,$B$2:$J$2,0))</f>
        <v>184247</v>
      </c>
      <c r="U7" s="0" t="n">
        <f aca="false">INDEX($B$3:$J$30,MATCH(M7,$A$3:$A$30,0),MATCH($U$2,$B$2:$J$2,0))</f>
        <v>4057</v>
      </c>
      <c r="V7" s="0" t="n">
        <f aca="false">INDEX($B$3:$J$30,MATCH(M7,$A$3:$A$30,0),MATCH($V$2,$B$2:$J$2,0))</f>
        <v>572035</v>
      </c>
    </row>
    <row r="8" customFormat="false" ht="14.25" hidden="false" customHeight="false" outlineLevel="0" collapsed="false">
      <c r="A8" s="19" t="s">
        <v>21</v>
      </c>
      <c r="B8" s="0" t="n">
        <v>887</v>
      </c>
      <c r="C8" s="0" t="n">
        <v>3267</v>
      </c>
      <c r="D8" s="0" t="n">
        <v>1145</v>
      </c>
      <c r="E8" s="0" t="n">
        <v>5056</v>
      </c>
      <c r="F8" s="0" t="n">
        <v>24782</v>
      </c>
      <c r="G8" s="0" t="n">
        <v>28776</v>
      </c>
      <c r="H8" s="0" t="n">
        <v>60606</v>
      </c>
      <c r="I8" s="0" t="n">
        <v>1072</v>
      </c>
      <c r="J8" s="0" t="n">
        <v>125591</v>
      </c>
      <c r="M8" s="19" t="s">
        <v>19</v>
      </c>
      <c r="N8" s="0" t="n">
        <f aca="false">INDEX($B$3:$J$30,MATCH(M8,$A$3:$A$30,0),MATCH($N$2,$B$2:$J$2,0))</f>
        <v>103</v>
      </c>
      <c r="O8" s="0" t="n">
        <f aca="false">INDEX($B$3:$J$30,MATCH(M8,$A$3:$A$30,0),MATCH($O$2,$B$2:$J$2,0))</f>
        <v>3115</v>
      </c>
      <c r="P8" s="0" t="n">
        <f aca="false">INDEX($B$3:$J$30,MATCH(M8,$A$3:$A$30,0),MATCH($P$2,$B$2:$J$2,0))</f>
        <v>1907</v>
      </c>
      <c r="Q8" s="0" t="n">
        <f aca="false">INDEX($B$3:$J$30,MATCH(M8,$A$3:$A$30,0),MATCH($Q$2,$B$2:$J$2,0))</f>
        <v>3158</v>
      </c>
      <c r="R8" s="0" t="n">
        <f aca="false">INDEX($B$3:$J$30,MATCH(M8,$A$3:$A$30,0),MATCH($R$2,$B$2:$J$2,0))</f>
        <v>18097</v>
      </c>
      <c r="S8" s="0" t="n">
        <f aca="false">INDEX($B$3:$J$30,MATCH(M8,$A$3:$A$30,0),MATCH($S$2,$B$2:$J$2,0))</f>
        <v>20559</v>
      </c>
      <c r="T8" s="0" t="n">
        <f aca="false">INDEX($B$3:$J$30,MATCH(M8,$A$3:$A$30,0),MATCH($T$2,$B$2:$J$2,0))</f>
        <v>46148</v>
      </c>
      <c r="U8" s="0" t="n">
        <f aca="false">INDEX($B$3:$J$30,MATCH(M8,$A$3:$A$30,0),MATCH($U$2,$B$2:$J$2,0))</f>
        <v>1487</v>
      </c>
      <c r="V8" s="0" t="n">
        <f aca="false">INDEX($B$3:$J$30,MATCH(M8,$A$3:$A$30,0),MATCH($V$2,$B$2:$J$2,0))</f>
        <v>94574</v>
      </c>
    </row>
    <row r="9" customFormat="false" ht="14.25" hidden="false" customHeight="false" outlineLevel="0" collapsed="false">
      <c r="A9" s="19" t="s">
        <v>22</v>
      </c>
      <c r="B9" s="0" t="n">
        <v>851</v>
      </c>
      <c r="C9" s="0" t="n">
        <v>16983</v>
      </c>
      <c r="D9" s="0" t="n">
        <v>3000</v>
      </c>
      <c r="E9" s="0" t="n">
        <v>10911</v>
      </c>
      <c r="F9" s="0" t="n">
        <v>48554</v>
      </c>
      <c r="G9" s="0" t="n">
        <v>57699</v>
      </c>
      <c r="H9" s="0" t="n">
        <v>105893</v>
      </c>
      <c r="I9" s="0" t="n">
        <v>20339</v>
      </c>
      <c r="J9" s="0" t="n">
        <v>264230</v>
      </c>
      <c r="M9" s="19" t="s">
        <v>20</v>
      </c>
      <c r="N9" s="0" t="n">
        <f aca="false">INDEX($B$3:$J$30,MATCH(M9,$A$3:$A$30,0),MATCH($N$2,$B$2:$J$2,0))</f>
        <v>20417</v>
      </c>
      <c r="O9" s="0" t="n">
        <f aca="false">INDEX($B$3:$J$30,MATCH(M9,$A$3:$A$30,0),MATCH($O$2,$B$2:$J$2,0))</f>
        <v>80919</v>
      </c>
      <c r="P9" s="0" t="n">
        <f aca="false">INDEX($B$3:$J$30,MATCH(M9,$A$3:$A$30,0),MATCH($P$2,$B$2:$J$2,0))</f>
        <v>8182</v>
      </c>
      <c r="Q9" s="0" t="n">
        <f aca="false">INDEX($B$3:$J$30,MATCH(M9,$A$3:$A$30,0),MATCH($Q$2,$B$2:$J$2,0))</f>
        <v>65755</v>
      </c>
      <c r="R9" s="0" t="n">
        <f aca="false">INDEX($B$3:$J$30,MATCH(M9,$A$3:$A$30,0),MATCH($R$2,$B$2:$J$2,0))</f>
        <v>208483</v>
      </c>
      <c r="S9" s="0" t="n">
        <f aca="false">INDEX($B$3:$J$30,MATCH(M9,$A$3:$A$30,0),MATCH($S$2,$B$2:$J$2,0))</f>
        <v>275435</v>
      </c>
      <c r="T9" s="0" t="n">
        <f aca="false">INDEX($B$3:$J$30,MATCH(M9,$A$3:$A$30,0),MATCH($T$2,$B$2:$J$2,0))</f>
        <v>343672</v>
      </c>
      <c r="U9" s="0" t="n">
        <f aca="false">INDEX($B$3:$J$30,MATCH(M9,$A$3:$A$30,0),MATCH($U$2,$B$2:$J$2,0))</f>
        <v>50408</v>
      </c>
      <c r="V9" s="0" t="n">
        <f aca="false">INDEX($B$3:$J$30,MATCH(M9,$A$3:$A$30,0),MATCH($V$2,$B$2:$J$2,0))</f>
        <v>1053271</v>
      </c>
    </row>
    <row r="10" customFormat="false" ht="14.25" hidden="false" customHeight="false" outlineLevel="0" collapsed="false">
      <c r="A10" s="19" t="s">
        <v>24</v>
      </c>
      <c r="B10" s="0" t="n">
        <v>1557</v>
      </c>
      <c r="C10" s="0" t="n">
        <v>38564</v>
      </c>
      <c r="D10" s="0" t="n">
        <v>5730</v>
      </c>
      <c r="E10" s="0" t="n">
        <v>36985</v>
      </c>
      <c r="F10" s="0" t="n">
        <v>149122</v>
      </c>
      <c r="G10" s="0" t="n">
        <v>186253</v>
      </c>
      <c r="H10" s="0" t="n">
        <v>263755</v>
      </c>
      <c r="I10" s="0" t="n">
        <v>18234</v>
      </c>
      <c r="J10" s="0" t="n">
        <v>700200</v>
      </c>
      <c r="M10" s="19" t="s">
        <v>21</v>
      </c>
      <c r="N10" s="0" t="n">
        <f aca="false">INDEX($B$3:$J$30,MATCH(M10,$A$3:$A$30,0),MATCH($N$2,$B$2:$J$2,0))</f>
        <v>887</v>
      </c>
      <c r="O10" s="0" t="n">
        <f aca="false">INDEX($B$3:$J$30,MATCH(M10,$A$3:$A$30,0),MATCH($O$2,$B$2:$J$2,0))</f>
        <v>3267</v>
      </c>
      <c r="P10" s="0" t="n">
        <f aca="false">INDEX($B$3:$J$30,MATCH(M10,$A$3:$A$30,0),MATCH($P$2,$B$2:$J$2,0))</f>
        <v>1145</v>
      </c>
      <c r="Q10" s="0" t="n">
        <f aca="false">INDEX($B$3:$J$30,MATCH(M10,$A$3:$A$30,0),MATCH($Q$2,$B$2:$J$2,0))</f>
        <v>5056</v>
      </c>
      <c r="R10" s="0" t="n">
        <f aca="false">INDEX($B$3:$J$30,MATCH(M10,$A$3:$A$30,0),MATCH($R$2,$B$2:$J$2,0))</f>
        <v>24782</v>
      </c>
      <c r="S10" s="0" t="n">
        <f aca="false">INDEX($B$3:$J$30,MATCH(M10,$A$3:$A$30,0),MATCH($S$2,$B$2:$J$2,0))</f>
        <v>28776</v>
      </c>
      <c r="T10" s="0" t="n">
        <f aca="false">INDEX($B$3:$J$30,MATCH(M10,$A$3:$A$30,0),MATCH($T$2,$B$2:$J$2,0))</f>
        <v>60606</v>
      </c>
      <c r="U10" s="0" t="n">
        <f aca="false">INDEX($B$3:$J$30,MATCH(M10,$A$3:$A$30,0),MATCH($U$2,$B$2:$J$2,0))</f>
        <v>1072</v>
      </c>
      <c r="V10" s="0" t="n">
        <f aca="false">INDEX($B$3:$J$30,MATCH(M10,$A$3:$A$30,0),MATCH($V$2,$B$2:$J$2,0))</f>
        <v>125591</v>
      </c>
    </row>
    <row r="11" customFormat="false" ht="14.25" hidden="false" customHeight="false" outlineLevel="0" collapsed="false">
      <c r="A11" s="19" t="s">
        <v>25</v>
      </c>
      <c r="B11" s="0" t="n">
        <v>763</v>
      </c>
      <c r="C11" s="0" t="n">
        <v>27528</v>
      </c>
      <c r="D11" s="0" t="n">
        <v>4719</v>
      </c>
      <c r="E11" s="0" t="n">
        <v>22347</v>
      </c>
      <c r="F11" s="0" t="n">
        <v>86670</v>
      </c>
      <c r="G11" s="0" t="n">
        <v>135706</v>
      </c>
      <c r="H11" s="0" t="n">
        <v>156395</v>
      </c>
      <c r="I11" s="0" t="n">
        <v>7565</v>
      </c>
      <c r="J11" s="0" t="n">
        <v>441693</v>
      </c>
      <c r="M11" s="19" t="s">
        <v>22</v>
      </c>
      <c r="N11" s="0" t="n">
        <f aca="false">INDEX($B$3:$J$30,MATCH(M11,$A$3:$A$30,0),MATCH($N$2,$B$2:$J$2,0))</f>
        <v>851</v>
      </c>
      <c r="O11" s="0" t="n">
        <f aca="false">INDEX($B$3:$J$30,MATCH(M11,$A$3:$A$30,0),MATCH($O$2,$B$2:$J$2,0))</f>
        <v>16983</v>
      </c>
      <c r="P11" s="0" t="n">
        <f aca="false">INDEX($B$3:$J$30,MATCH(M11,$A$3:$A$30,0),MATCH($P$2,$B$2:$J$2,0))</f>
        <v>3000</v>
      </c>
      <c r="Q11" s="0" t="n">
        <f aca="false">INDEX($B$3:$J$30,MATCH(M11,$A$3:$A$30,0),MATCH($Q$2,$B$2:$J$2,0))</f>
        <v>10911</v>
      </c>
      <c r="R11" s="0" t="n">
        <f aca="false">INDEX($B$3:$J$30,MATCH(M11,$A$3:$A$30,0),MATCH($R$2,$B$2:$J$2,0))</f>
        <v>48554</v>
      </c>
      <c r="S11" s="0" t="n">
        <f aca="false">INDEX($B$3:$J$30,MATCH(M11,$A$3:$A$30,0),MATCH($S$2,$B$2:$J$2,0))</f>
        <v>57699</v>
      </c>
      <c r="T11" s="0" t="n">
        <f aca="false">INDEX($B$3:$J$30,MATCH(M11,$A$3:$A$30,0),MATCH($T$2,$B$2:$J$2,0))</f>
        <v>105893</v>
      </c>
      <c r="U11" s="0" t="n">
        <f aca="false">INDEX($B$3:$J$30,MATCH(M11,$A$3:$A$30,0),MATCH($U$2,$B$2:$J$2,0))</f>
        <v>20339</v>
      </c>
      <c r="V11" s="0" t="n">
        <f aca="false">INDEX($B$3:$J$30,MATCH(M11,$A$3:$A$30,0),MATCH($V$2,$B$2:$J$2,0))</f>
        <v>264230</v>
      </c>
    </row>
    <row r="12" customFormat="false" ht="15" hidden="false" customHeight="false" outlineLevel="0" collapsed="false">
      <c r="A12" s="19" t="s">
        <v>26</v>
      </c>
      <c r="B12" s="0" t="n">
        <v>2999</v>
      </c>
      <c r="C12" s="0" t="n">
        <v>232501</v>
      </c>
      <c r="D12" s="0" t="n">
        <v>8556</v>
      </c>
      <c r="E12" s="0" t="n">
        <v>61516</v>
      </c>
      <c r="F12" s="0" t="n">
        <v>260979</v>
      </c>
      <c r="G12" s="0" t="n">
        <v>483741</v>
      </c>
      <c r="H12" s="0" t="n">
        <v>369758</v>
      </c>
      <c r="I12" s="0" t="n">
        <v>23315</v>
      </c>
      <c r="J12" s="0" t="n">
        <v>1443365</v>
      </c>
      <c r="M12" s="21" t="s">
        <v>23</v>
      </c>
      <c r="N12" s="0" t="n">
        <f aca="false">SUM(N13:N21)</f>
        <v>36941</v>
      </c>
      <c r="O12" s="0" t="n">
        <f aca="false">SUM(O13:O21)</f>
        <v>975859</v>
      </c>
      <c r="P12" s="0" t="n">
        <f aca="false">SUM(P13:P21)</f>
        <v>82738</v>
      </c>
      <c r="Q12" s="0" t="n">
        <f aca="false">SUM(Q13:Q21)</f>
        <v>393355</v>
      </c>
      <c r="R12" s="0" t="n">
        <f aca="false">SUM(R13:R21)</f>
        <v>1607501</v>
      </c>
      <c r="S12" s="0" t="n">
        <f aca="false">SUM(S13:S21)</f>
        <v>2742577</v>
      </c>
      <c r="T12" s="0" t="n">
        <f aca="false">SUM(T13:T21)</f>
        <v>2357291</v>
      </c>
      <c r="U12" s="0" t="n">
        <f aca="false">SUM(U13:U21)</f>
        <v>239941</v>
      </c>
      <c r="V12" s="0" t="n">
        <f aca="false">SUM(V13:V21)</f>
        <v>8436203</v>
      </c>
    </row>
    <row r="13" customFormat="false" ht="14.25" hidden="false" customHeight="false" outlineLevel="0" collapsed="false">
      <c r="A13" s="19" t="s">
        <v>27</v>
      </c>
      <c r="B13" s="0" t="n">
        <v>8675</v>
      </c>
      <c r="C13" s="0" t="n">
        <v>59104</v>
      </c>
      <c r="D13" s="0" t="n">
        <v>6458</v>
      </c>
      <c r="E13" s="0" t="n">
        <v>26060</v>
      </c>
      <c r="F13" s="0" t="n">
        <v>114774</v>
      </c>
      <c r="G13" s="0" t="n">
        <v>186003</v>
      </c>
      <c r="H13" s="0" t="n">
        <v>167478</v>
      </c>
      <c r="I13" s="0" t="n">
        <v>17417</v>
      </c>
      <c r="J13" s="0" t="n">
        <v>585969</v>
      </c>
      <c r="M13" s="19" t="s">
        <v>24</v>
      </c>
      <c r="N13" s="0" t="n">
        <f aca="false">INDEX($B$3:$J$30,MATCH(M13,$A$3:$A$30,0),MATCH($N$2,$B$2:$J$2,0))</f>
        <v>1557</v>
      </c>
      <c r="O13" s="0" t="n">
        <f aca="false">INDEX($B$3:$J$30,MATCH(M13,$A$3:$A$30,0),MATCH($O$2,$B$2:$J$2,0))</f>
        <v>38564</v>
      </c>
      <c r="P13" s="0" t="n">
        <f aca="false">INDEX($B$3:$J$30,MATCH(M13,$A$3:$A$30,0),MATCH($P$2,$B$2:$J$2,0))</f>
        <v>5730</v>
      </c>
      <c r="Q13" s="0" t="n">
        <f aca="false">INDEX($B$3:$J$30,MATCH(M13,$A$3:$A$30,0),MATCH($Q$2,$B$2:$J$2,0))</f>
        <v>36985</v>
      </c>
      <c r="R13" s="0" t="n">
        <f aca="false">INDEX($B$3:$J$30,MATCH(M13,$A$3:$A$30,0),MATCH($R$2,$B$2:$J$2,0))</f>
        <v>149122</v>
      </c>
      <c r="S13" s="0" t="n">
        <f aca="false">INDEX($B$3:$J$30,MATCH(M13,$A$3:$A$30,0),MATCH($S$2,$B$2:$J$2,0))</f>
        <v>186253</v>
      </c>
      <c r="T13" s="0" t="n">
        <f aca="false">INDEX($B$3:$J$30,MATCH(M13,$A$3:$A$30,0),MATCH($T$2,$B$2:$J$2,0))</f>
        <v>263755</v>
      </c>
      <c r="U13" s="0" t="n">
        <f aca="false">INDEX($B$3:$J$30,MATCH(M13,$A$3:$A$30,0),MATCH($U$2,$B$2:$J$2,0))</f>
        <v>18234</v>
      </c>
      <c r="V13" s="0" t="n">
        <f aca="false">INDEX($B$3:$J$30,MATCH(M13,$A$3:$A$30,0),MATCH($V$2,$B$2:$J$2,0))</f>
        <v>700200</v>
      </c>
    </row>
    <row r="14" customFormat="false" ht="14.25" hidden="false" customHeight="false" outlineLevel="0" collapsed="false">
      <c r="A14" s="19" t="s">
        <v>28</v>
      </c>
      <c r="B14" s="0" t="n">
        <v>1218</v>
      </c>
      <c r="C14" s="0" t="n">
        <v>74530</v>
      </c>
      <c r="D14" s="0" t="n">
        <v>7462</v>
      </c>
      <c r="E14" s="0" t="n">
        <v>28589</v>
      </c>
      <c r="F14" s="0" t="n">
        <v>103509</v>
      </c>
      <c r="G14" s="0" t="n">
        <v>168568</v>
      </c>
      <c r="H14" s="0" t="n">
        <v>237671</v>
      </c>
      <c r="I14" s="0" t="n">
        <v>13085</v>
      </c>
      <c r="J14" s="0" t="n">
        <v>634632</v>
      </c>
      <c r="M14" s="19" t="s">
        <v>25</v>
      </c>
      <c r="N14" s="0" t="n">
        <f aca="false">INDEX($B$3:$J$30,MATCH(M14,$A$3:$A$30,0),MATCH($N$2,$B$2:$J$2,0))</f>
        <v>763</v>
      </c>
      <c r="O14" s="0" t="n">
        <f aca="false">INDEX($B$3:$J$30,MATCH(M14,$A$3:$A$30,0),MATCH($O$2,$B$2:$J$2,0))</f>
        <v>27528</v>
      </c>
      <c r="P14" s="0" t="n">
        <f aca="false">INDEX($B$3:$J$30,MATCH(M14,$A$3:$A$30,0),MATCH($P$2,$B$2:$J$2,0))</f>
        <v>4719</v>
      </c>
      <c r="Q14" s="0" t="n">
        <f aca="false">INDEX($B$3:$J$30,MATCH(M14,$A$3:$A$30,0),MATCH($Q$2,$B$2:$J$2,0))</f>
        <v>22347</v>
      </c>
      <c r="R14" s="0" t="n">
        <f aca="false">INDEX($B$3:$J$30,MATCH(M14,$A$3:$A$30,0),MATCH($R$2,$B$2:$J$2,0))</f>
        <v>86670</v>
      </c>
      <c r="S14" s="0" t="n">
        <f aca="false">INDEX($B$3:$J$30,MATCH(M14,$A$3:$A$30,0),MATCH($S$2,$B$2:$J$2,0))</f>
        <v>135706</v>
      </c>
      <c r="T14" s="0" t="n">
        <f aca="false">INDEX($B$3:$J$30,MATCH(M14,$A$3:$A$30,0),MATCH($T$2,$B$2:$J$2,0))</f>
        <v>156395</v>
      </c>
      <c r="U14" s="0" t="n">
        <f aca="false">INDEX($B$3:$J$30,MATCH(M14,$A$3:$A$30,0),MATCH($U$2,$B$2:$J$2,0))</f>
        <v>7565</v>
      </c>
      <c r="V14" s="0" t="n">
        <f aca="false">INDEX($B$3:$J$30,MATCH(M14,$A$3:$A$30,0),MATCH($V$2,$B$2:$J$2,0))</f>
        <v>441693</v>
      </c>
    </row>
    <row r="15" customFormat="false" ht="14.25" hidden="false" customHeight="false" outlineLevel="0" collapsed="false">
      <c r="A15" s="19" t="s">
        <v>29</v>
      </c>
      <c r="B15" s="0" t="n">
        <v>2176</v>
      </c>
      <c r="C15" s="0" t="n">
        <v>210329</v>
      </c>
      <c r="D15" s="0" t="n">
        <v>19349</v>
      </c>
      <c r="E15" s="0" t="n">
        <v>66454</v>
      </c>
      <c r="F15" s="0" t="n">
        <v>299785</v>
      </c>
      <c r="G15" s="0" t="n">
        <v>573265</v>
      </c>
      <c r="H15" s="0" t="n">
        <v>364385</v>
      </c>
      <c r="I15" s="0" t="n">
        <v>49911</v>
      </c>
      <c r="J15" s="0" t="n">
        <v>1585654</v>
      </c>
      <c r="M15" s="19" t="s">
        <v>26</v>
      </c>
      <c r="N15" s="0" t="n">
        <f aca="false">INDEX($B$3:$J$30,MATCH(M15,$A$3:$A$30,0),MATCH($N$2,$B$2:$J$2,0))</f>
        <v>2999</v>
      </c>
      <c r="O15" s="0" t="n">
        <f aca="false">INDEX($B$3:$J$30,MATCH(M15,$A$3:$A$30,0),MATCH($O$2,$B$2:$J$2,0))</f>
        <v>232501</v>
      </c>
      <c r="P15" s="0" t="n">
        <f aca="false">INDEX($B$3:$J$30,MATCH(M15,$A$3:$A$30,0),MATCH($P$2,$B$2:$J$2,0))</f>
        <v>8556</v>
      </c>
      <c r="Q15" s="0" t="n">
        <f aca="false">INDEX($B$3:$J$30,MATCH(M15,$A$3:$A$30,0),MATCH($Q$2,$B$2:$J$2,0))</f>
        <v>61516</v>
      </c>
      <c r="R15" s="0" t="n">
        <f aca="false">INDEX($B$3:$J$30,MATCH(M15,$A$3:$A$30,0),MATCH($R$2,$B$2:$J$2,0))</f>
        <v>260979</v>
      </c>
      <c r="S15" s="0" t="n">
        <f aca="false">INDEX($B$3:$J$30,MATCH(M15,$A$3:$A$30,0),MATCH($S$2,$B$2:$J$2,0))</f>
        <v>483741</v>
      </c>
      <c r="T15" s="0" t="n">
        <f aca="false">INDEX($B$3:$J$30,MATCH(M15,$A$3:$A$30,0),MATCH($T$2,$B$2:$J$2,0))</f>
        <v>369758</v>
      </c>
      <c r="U15" s="0" t="n">
        <f aca="false">INDEX($B$3:$J$30,MATCH(M15,$A$3:$A$30,0),MATCH($U$2,$B$2:$J$2,0))</f>
        <v>23315</v>
      </c>
      <c r="V15" s="0" t="n">
        <f aca="false">INDEX($B$3:$J$30,MATCH(M15,$A$3:$A$30,0),MATCH($V$2,$B$2:$J$2,0))</f>
        <v>1443365</v>
      </c>
    </row>
    <row r="16" customFormat="false" ht="14.25" hidden="false" customHeight="false" outlineLevel="0" collapsed="false">
      <c r="A16" s="19" t="s">
        <v>30</v>
      </c>
      <c r="B16" s="0" t="n">
        <v>1060</v>
      </c>
      <c r="C16" s="0" t="n">
        <v>76939</v>
      </c>
      <c r="D16" s="0" t="n">
        <v>5763</v>
      </c>
      <c r="E16" s="0" t="n">
        <v>21149</v>
      </c>
      <c r="F16" s="0" t="n">
        <v>85748</v>
      </c>
      <c r="G16" s="0" t="n">
        <v>139642</v>
      </c>
      <c r="H16" s="0" t="n">
        <v>149529</v>
      </c>
      <c r="I16" s="0" t="n">
        <v>10442</v>
      </c>
      <c r="J16" s="0" t="n">
        <v>490272</v>
      </c>
      <c r="M16" s="19" t="s">
        <v>27</v>
      </c>
      <c r="N16" s="0" t="n">
        <f aca="false">INDEX($B$3:$J$30,MATCH(M16,$A$3:$A$30,0),MATCH($N$2,$B$2:$J$2,0))</f>
        <v>8675</v>
      </c>
      <c r="O16" s="0" t="n">
        <f aca="false">INDEX($B$3:$J$30,MATCH(M16,$A$3:$A$30,0),MATCH($O$2,$B$2:$J$2,0))</f>
        <v>59104</v>
      </c>
      <c r="P16" s="0" t="n">
        <f aca="false">INDEX($B$3:$J$30,MATCH(M16,$A$3:$A$30,0),MATCH($P$2,$B$2:$J$2,0))</f>
        <v>6458</v>
      </c>
      <c r="Q16" s="0" t="n">
        <f aca="false">INDEX($B$3:$J$30,MATCH(M16,$A$3:$A$30,0),MATCH($Q$2,$B$2:$J$2,0))</f>
        <v>26060</v>
      </c>
      <c r="R16" s="0" t="n">
        <f aca="false">INDEX($B$3:$J$30,MATCH(M16,$A$3:$A$30,0),MATCH($R$2,$B$2:$J$2,0))</f>
        <v>114774</v>
      </c>
      <c r="S16" s="0" t="n">
        <f aca="false">INDEX($B$3:$J$30,MATCH(M16,$A$3:$A$30,0),MATCH($S$2,$B$2:$J$2,0))</f>
        <v>186003</v>
      </c>
      <c r="T16" s="0" t="n">
        <f aca="false">INDEX($B$3:$J$30,MATCH(M16,$A$3:$A$30,0),MATCH($T$2,$B$2:$J$2,0))</f>
        <v>167478</v>
      </c>
      <c r="U16" s="0" t="n">
        <f aca="false">INDEX($B$3:$J$30,MATCH(M16,$A$3:$A$30,0),MATCH($U$2,$B$2:$J$2,0))</f>
        <v>17417</v>
      </c>
      <c r="V16" s="0" t="n">
        <f aca="false">INDEX($B$3:$J$30,MATCH(M16,$A$3:$A$30,0),MATCH($V$2,$B$2:$J$2,0))</f>
        <v>585969</v>
      </c>
    </row>
    <row r="17" customFormat="false" ht="14.25" hidden="false" customHeight="false" outlineLevel="0" collapsed="false">
      <c r="A17" s="24" t="s">
        <v>31</v>
      </c>
      <c r="B17" s="0" t="n">
        <v>3595</v>
      </c>
      <c r="C17" s="0" t="n">
        <v>43214</v>
      </c>
      <c r="D17" s="0" t="n">
        <v>4983</v>
      </c>
      <c r="E17" s="0" t="n">
        <v>17332</v>
      </c>
      <c r="F17" s="0" t="n">
        <v>65635</v>
      </c>
      <c r="G17" s="0" t="n">
        <v>133542</v>
      </c>
      <c r="H17" s="0" t="n">
        <v>103838</v>
      </c>
      <c r="I17" s="0" t="n">
        <v>10934</v>
      </c>
      <c r="J17" s="0" t="n">
        <v>383073</v>
      </c>
      <c r="M17" s="19" t="s">
        <v>28</v>
      </c>
      <c r="N17" s="0" t="n">
        <f aca="false">INDEX($B$3:$J$30,MATCH(M17,$A$3:$A$30,0),MATCH($N$2,$B$2:$J$2,0))</f>
        <v>1218</v>
      </c>
      <c r="O17" s="0" t="n">
        <f aca="false">INDEX($B$3:$J$30,MATCH(M17,$A$3:$A$30,0),MATCH($O$2,$B$2:$J$2,0))</f>
        <v>74530</v>
      </c>
      <c r="P17" s="0" t="n">
        <f aca="false">INDEX($B$3:$J$30,MATCH(M17,$A$3:$A$30,0),MATCH($P$2,$B$2:$J$2,0))</f>
        <v>7462</v>
      </c>
      <c r="Q17" s="0" t="n">
        <f aca="false">INDEX($B$3:$J$30,MATCH(M17,$A$3:$A$30,0),MATCH($Q$2,$B$2:$J$2,0))</f>
        <v>28589</v>
      </c>
      <c r="R17" s="0" t="n">
        <f aca="false">INDEX($B$3:$J$30,MATCH(M17,$A$3:$A$30,0),MATCH($R$2,$B$2:$J$2,0))</f>
        <v>103509</v>
      </c>
      <c r="S17" s="0" t="n">
        <f aca="false">INDEX($B$3:$J$30,MATCH(M17,$A$3:$A$30,0),MATCH($S$2,$B$2:$J$2,0))</f>
        <v>168568</v>
      </c>
      <c r="T17" s="0" t="n">
        <f aca="false">INDEX($B$3:$J$30,MATCH(M17,$A$3:$A$30,0),MATCH($T$2,$B$2:$J$2,0))</f>
        <v>237671</v>
      </c>
      <c r="U17" s="0" t="n">
        <f aca="false">INDEX($B$3:$J$30,MATCH(M17,$A$3:$A$30,0),MATCH($U$2,$B$2:$J$2,0))</f>
        <v>13085</v>
      </c>
      <c r="V17" s="0" t="n">
        <f aca="false">INDEX($B$3:$J$30,MATCH(M17,$A$3:$A$30,0),MATCH($V$2,$B$2:$J$2,0))</f>
        <v>634632</v>
      </c>
    </row>
    <row r="18" customFormat="false" ht="14.25" hidden="false" customHeight="false" outlineLevel="0" collapsed="false">
      <c r="A18" s="19" t="s">
        <v>32</v>
      </c>
      <c r="B18" s="0" t="n">
        <v>14898</v>
      </c>
      <c r="C18" s="0" t="n">
        <v>213150</v>
      </c>
      <c r="D18" s="0" t="n">
        <v>19718</v>
      </c>
      <c r="E18" s="0" t="n">
        <v>112923</v>
      </c>
      <c r="F18" s="0" t="n">
        <v>441279</v>
      </c>
      <c r="G18" s="0" t="n">
        <v>735857</v>
      </c>
      <c r="H18" s="0" t="n">
        <v>544482</v>
      </c>
      <c r="I18" s="0" t="n">
        <v>89038</v>
      </c>
      <c r="J18" s="0" t="n">
        <v>2171345</v>
      </c>
      <c r="M18" s="19" t="s">
        <v>29</v>
      </c>
      <c r="N18" s="0" t="n">
        <f aca="false">INDEX($B$3:$J$30,MATCH(M18,$A$3:$A$30,0),MATCH($N$2,$B$2:$J$2,0))</f>
        <v>2176</v>
      </c>
      <c r="O18" s="0" t="n">
        <f aca="false">INDEX($B$3:$J$30,MATCH(M18,$A$3:$A$30,0),MATCH($O$2,$B$2:$J$2,0))</f>
        <v>210329</v>
      </c>
      <c r="P18" s="0" t="n">
        <f aca="false">INDEX($B$3:$J$30,MATCH(M18,$A$3:$A$30,0),MATCH($P$2,$B$2:$J$2,0))</f>
        <v>19349</v>
      </c>
      <c r="Q18" s="0" t="n">
        <f aca="false">INDEX($B$3:$J$30,MATCH(M18,$A$3:$A$30,0),MATCH($Q$2,$B$2:$J$2,0))</f>
        <v>66454</v>
      </c>
      <c r="R18" s="0" t="n">
        <f aca="false">INDEX($B$3:$J$30,MATCH(M18,$A$3:$A$30,0),MATCH($R$2,$B$2:$J$2,0))</f>
        <v>299785</v>
      </c>
      <c r="S18" s="0" t="n">
        <f aca="false">INDEX($B$3:$J$30,MATCH(M18,$A$3:$A$30,0),MATCH($S$2,$B$2:$J$2,0))</f>
        <v>573265</v>
      </c>
      <c r="T18" s="0" t="n">
        <f aca="false">INDEX($B$3:$J$30,MATCH(M18,$A$3:$A$30,0),MATCH($T$2,$B$2:$J$2,0))</f>
        <v>364385</v>
      </c>
      <c r="U18" s="0" t="n">
        <f aca="false">INDEX($B$3:$J$30,MATCH(M18,$A$3:$A$30,0),MATCH($U$2,$B$2:$J$2,0))</f>
        <v>49911</v>
      </c>
      <c r="V18" s="0" t="n">
        <f aca="false">INDEX($B$3:$J$30,MATCH(M18,$A$3:$A$30,0),MATCH($V$2,$B$2:$J$2,0))</f>
        <v>1585654</v>
      </c>
    </row>
    <row r="19" customFormat="false" ht="14.25" hidden="false" customHeight="false" outlineLevel="0" collapsed="false">
      <c r="A19" s="19" t="s">
        <v>34</v>
      </c>
      <c r="B19" s="0" t="n">
        <v>58166</v>
      </c>
      <c r="C19" s="0" t="n">
        <v>731949</v>
      </c>
      <c r="D19" s="0" t="n">
        <v>40659</v>
      </c>
      <c r="E19" s="0" t="n">
        <v>227752</v>
      </c>
      <c r="F19" s="0" t="n">
        <v>968396</v>
      </c>
      <c r="G19" s="0" t="n">
        <v>1563000</v>
      </c>
      <c r="H19" s="0" t="n">
        <v>779916</v>
      </c>
      <c r="I19" s="0" t="n">
        <v>258863</v>
      </c>
      <c r="J19" s="0" t="n">
        <v>4628701</v>
      </c>
      <c r="M19" s="19" t="s">
        <v>30</v>
      </c>
      <c r="N19" s="0" t="n">
        <f aca="false">INDEX($B$3:$J$30,MATCH(M19,$A$3:$A$30,0),MATCH($N$2,$B$2:$J$2,0))</f>
        <v>1060</v>
      </c>
      <c r="O19" s="0" t="n">
        <f aca="false">INDEX($B$3:$J$30,MATCH(M19,$A$3:$A$30,0),MATCH($O$2,$B$2:$J$2,0))</f>
        <v>76939</v>
      </c>
      <c r="P19" s="0" t="n">
        <f aca="false">INDEX($B$3:$J$30,MATCH(M19,$A$3:$A$30,0),MATCH($P$2,$B$2:$J$2,0))</f>
        <v>5763</v>
      </c>
      <c r="Q19" s="0" t="n">
        <f aca="false">INDEX($B$3:$J$30,MATCH(M19,$A$3:$A$30,0),MATCH($Q$2,$B$2:$J$2,0))</f>
        <v>21149</v>
      </c>
      <c r="R19" s="0" t="n">
        <f aca="false">INDEX($B$3:$J$30,MATCH(M19,$A$3:$A$30,0),MATCH($R$2,$B$2:$J$2,0))</f>
        <v>85748</v>
      </c>
      <c r="S19" s="0" t="n">
        <f aca="false">INDEX($B$3:$J$30,MATCH(M19,$A$3:$A$30,0),MATCH($S$2,$B$2:$J$2,0))</f>
        <v>139642</v>
      </c>
      <c r="T19" s="0" t="n">
        <f aca="false">INDEX($B$3:$J$30,MATCH(M19,$A$3:$A$30,0),MATCH($T$2,$B$2:$J$2,0))</f>
        <v>149529</v>
      </c>
      <c r="U19" s="0" t="n">
        <f aca="false">INDEX($B$3:$J$30,MATCH(M19,$A$3:$A$30,0),MATCH($U$2,$B$2:$J$2,0))</f>
        <v>10442</v>
      </c>
      <c r="V19" s="0" t="n">
        <f aca="false">INDEX($B$3:$J$30,MATCH(M19,$A$3:$A$30,0),MATCH($V$2,$B$2:$J$2,0))</f>
        <v>490272</v>
      </c>
    </row>
    <row r="20" customFormat="false" ht="14.25" hidden="false" customHeight="false" outlineLevel="0" collapsed="false">
      <c r="A20" s="19" t="s">
        <v>35</v>
      </c>
      <c r="B20" s="0" t="n">
        <v>11977</v>
      </c>
      <c r="C20" s="0" t="n">
        <v>113426</v>
      </c>
      <c r="D20" s="0" t="n">
        <v>8355</v>
      </c>
      <c r="E20" s="0" t="n">
        <v>40814</v>
      </c>
      <c r="F20" s="0" t="n">
        <v>190825</v>
      </c>
      <c r="G20" s="0" t="n">
        <v>310301</v>
      </c>
      <c r="H20" s="0" t="n">
        <v>163766</v>
      </c>
      <c r="I20" s="0" t="n">
        <v>29409</v>
      </c>
      <c r="J20" s="0" t="n">
        <v>868873</v>
      </c>
      <c r="M20" s="24" t="s">
        <v>31</v>
      </c>
      <c r="N20" s="0" t="n">
        <f aca="false">INDEX($B$3:$J$30,MATCH(M20,$A$3:$A$30,0),MATCH($N$2,$B$2:$J$2,0))</f>
        <v>3595</v>
      </c>
      <c r="O20" s="0" t="n">
        <f aca="false">INDEX($B$3:$J$30,MATCH(M20,$A$3:$A$30,0),MATCH($O$2,$B$2:$J$2,0))</f>
        <v>43214</v>
      </c>
      <c r="P20" s="0" t="n">
        <f aca="false">INDEX($B$3:$J$30,MATCH(M20,$A$3:$A$30,0),MATCH($P$2,$B$2:$J$2,0))</f>
        <v>4983</v>
      </c>
      <c r="Q20" s="0" t="n">
        <f aca="false">INDEX($B$3:$J$30,MATCH(M20,$A$3:$A$30,0),MATCH($Q$2,$B$2:$J$2,0))</f>
        <v>17332</v>
      </c>
      <c r="R20" s="0" t="n">
        <f aca="false">INDEX($B$3:$J$30,MATCH(M20,$A$3:$A$30,0),MATCH($R$2,$B$2:$J$2,0))</f>
        <v>65635</v>
      </c>
      <c r="S20" s="0" t="n">
        <f aca="false">INDEX($B$3:$J$30,MATCH(M20,$A$3:$A$30,0),MATCH($S$2,$B$2:$J$2,0))</f>
        <v>133542</v>
      </c>
      <c r="T20" s="0" t="n">
        <f aca="false">INDEX($B$3:$J$30,MATCH(M20,$A$3:$A$30,0),MATCH($T$2,$B$2:$J$2,0))</f>
        <v>103838</v>
      </c>
      <c r="U20" s="0" t="n">
        <f aca="false">INDEX($B$3:$J$30,MATCH(M20,$A$3:$A$30,0),MATCH($U$2,$B$2:$J$2,0))</f>
        <v>10934</v>
      </c>
      <c r="V20" s="0" t="n">
        <f aca="false">INDEX($B$3:$J$30,MATCH(M20,$A$3:$A$30,0),MATCH($V$2,$B$2:$J$2,0))</f>
        <v>383073</v>
      </c>
    </row>
    <row r="21" customFormat="false" ht="14.25" hidden="false" customHeight="false" outlineLevel="0" collapsed="false">
      <c r="A21" s="19" t="s">
        <v>36</v>
      </c>
      <c r="B21" s="0" t="n">
        <v>37477</v>
      </c>
      <c r="C21" s="0" t="n">
        <v>382805</v>
      </c>
      <c r="D21" s="0" t="n">
        <v>56390</v>
      </c>
      <c r="E21" s="0" t="n">
        <v>183392</v>
      </c>
      <c r="F21" s="0" t="n">
        <v>841106</v>
      </c>
      <c r="G21" s="0" t="n">
        <v>1901175</v>
      </c>
      <c r="H21" s="0" t="n">
        <v>733853</v>
      </c>
      <c r="I21" s="0" t="n">
        <v>23283</v>
      </c>
      <c r="J21" s="0" t="n">
        <v>4159481</v>
      </c>
      <c r="M21" s="19" t="s">
        <v>32</v>
      </c>
      <c r="N21" s="0" t="n">
        <f aca="false">INDEX($B$3:$J$30,MATCH(M21,$A$3:$A$30,0),MATCH($N$2,$B$2:$J$2,0))</f>
        <v>14898</v>
      </c>
      <c r="O21" s="0" t="n">
        <f aca="false">INDEX($B$3:$J$30,MATCH(M21,$A$3:$A$30,0),MATCH($O$2,$B$2:$J$2,0))</f>
        <v>213150</v>
      </c>
      <c r="P21" s="0" t="n">
        <f aca="false">INDEX($B$3:$J$30,MATCH(M21,$A$3:$A$30,0),MATCH($P$2,$B$2:$J$2,0))</f>
        <v>19718</v>
      </c>
      <c r="Q21" s="0" t="n">
        <f aca="false">INDEX($B$3:$J$30,MATCH(M21,$A$3:$A$30,0),MATCH($Q$2,$B$2:$J$2,0))</f>
        <v>112923</v>
      </c>
      <c r="R21" s="0" t="n">
        <f aca="false">INDEX($B$3:$J$30,MATCH(M21,$A$3:$A$30,0),MATCH($R$2,$B$2:$J$2,0))</f>
        <v>441279</v>
      </c>
      <c r="S21" s="0" t="n">
        <f aca="false">INDEX($B$3:$J$30,MATCH(M21,$A$3:$A$30,0),MATCH($S$2,$B$2:$J$2,0))</f>
        <v>735857</v>
      </c>
      <c r="T21" s="0" t="n">
        <f aca="false">INDEX($B$3:$J$30,MATCH(M21,$A$3:$A$30,0),MATCH($T$2,$B$2:$J$2,0))</f>
        <v>544482</v>
      </c>
      <c r="U21" s="0" t="n">
        <f aca="false">INDEX($B$3:$J$30,MATCH(M21,$A$3:$A$30,0),MATCH($U$2,$B$2:$J$2,0))</f>
        <v>89038</v>
      </c>
      <c r="V21" s="0" t="n">
        <f aca="false">INDEX($B$3:$J$30,MATCH(M21,$A$3:$A$30,0),MATCH($V$2,$B$2:$J$2,0))</f>
        <v>2171345</v>
      </c>
    </row>
    <row r="22" customFormat="false" ht="15" hidden="false" customHeight="false" outlineLevel="0" collapsed="false">
      <c r="A22" s="19" t="s">
        <v>37</v>
      </c>
      <c r="B22" s="0" t="n">
        <v>18874</v>
      </c>
      <c r="C22" s="0" t="n">
        <v>2365762</v>
      </c>
      <c r="D22" s="0" t="n">
        <v>105746</v>
      </c>
      <c r="E22" s="0" t="n">
        <v>548969</v>
      </c>
      <c r="F22" s="0" t="n">
        <v>2675238</v>
      </c>
      <c r="G22" s="0" t="n">
        <v>5522650</v>
      </c>
      <c r="H22" s="0" t="n">
        <v>1642135</v>
      </c>
      <c r="I22" s="0" t="n">
        <v>314746</v>
      </c>
      <c r="J22" s="0" t="n">
        <v>13194120</v>
      </c>
      <c r="M22" s="21" t="s">
        <v>33</v>
      </c>
      <c r="N22" s="0" t="n">
        <f aca="false">SUM(N23:N26)</f>
        <v>126494</v>
      </c>
      <c r="O22" s="0" t="n">
        <f aca="false">SUM(O23:O26)</f>
        <v>3593942</v>
      </c>
      <c r="P22" s="0" t="n">
        <f aca="false">SUM(P23:P26)</f>
        <v>211150</v>
      </c>
      <c r="Q22" s="0" t="n">
        <f aca="false">SUM(Q23:Q26)</f>
        <v>1000927</v>
      </c>
      <c r="R22" s="0" t="n">
        <f aca="false">SUM(R23:R26)</f>
        <v>4675565</v>
      </c>
      <c r="S22" s="0" t="n">
        <f aca="false">SUM(S23:S26)</f>
        <v>9297126</v>
      </c>
      <c r="T22" s="0" t="n">
        <f aca="false">SUM(T23:T26)</f>
        <v>3319670</v>
      </c>
      <c r="U22" s="0" t="n">
        <f aca="false">SUM(U23:U26)</f>
        <v>626301</v>
      </c>
      <c r="V22" s="0" t="n">
        <f aca="false">SUM(V23:V26)</f>
        <v>22851175</v>
      </c>
    </row>
    <row r="23" customFormat="false" ht="14.25" hidden="false" customHeight="false" outlineLevel="0" collapsed="false">
      <c r="A23" s="19" t="s">
        <v>39</v>
      </c>
      <c r="B23" s="0" t="n">
        <v>5855</v>
      </c>
      <c r="C23" s="0" t="n">
        <v>619534</v>
      </c>
      <c r="D23" s="0" t="n">
        <v>26359</v>
      </c>
      <c r="E23" s="0" t="n">
        <v>123024</v>
      </c>
      <c r="F23" s="0" t="n">
        <v>658316</v>
      </c>
      <c r="G23" s="0" t="n">
        <v>1003429</v>
      </c>
      <c r="H23" s="0" t="n">
        <v>472514</v>
      </c>
      <c r="I23" s="0" t="n">
        <v>104074</v>
      </c>
      <c r="J23" s="0" t="n">
        <v>3013105</v>
      </c>
      <c r="M23" s="19" t="s">
        <v>34</v>
      </c>
      <c r="N23" s="0" t="n">
        <f aca="false">INDEX($B$3:$J$30,MATCH(M23,$A$3:$A$30,0),MATCH($N$2,$B$2:$J$2,0))</f>
        <v>58166</v>
      </c>
      <c r="O23" s="0" t="n">
        <f aca="false">INDEX($B$3:$J$30,MATCH(M23,$A$3:$A$30,0),MATCH($O$2,$B$2:$J$2,0))</f>
        <v>731949</v>
      </c>
      <c r="P23" s="0" t="n">
        <f aca="false">INDEX($B$3:$J$30,MATCH(M23,$A$3:$A$30,0),MATCH($P$2,$B$2:$J$2,0))</f>
        <v>40659</v>
      </c>
      <c r="Q23" s="0" t="n">
        <f aca="false">INDEX($B$3:$J$30,MATCH(M23,$A$3:$A$30,0),MATCH($Q$2,$B$2:$J$2,0))</f>
        <v>227752</v>
      </c>
      <c r="R23" s="0" t="n">
        <f aca="false">INDEX($B$3:$J$30,MATCH(M23,$A$3:$A$30,0),MATCH($R$2,$B$2:$J$2,0))</f>
        <v>968396</v>
      </c>
      <c r="S23" s="0" t="n">
        <f aca="false">INDEX($B$3:$J$30,MATCH(M23,$A$3:$A$30,0),MATCH($S$2,$B$2:$J$2,0))</f>
        <v>1563000</v>
      </c>
      <c r="T23" s="0" t="n">
        <f aca="false">INDEX($B$3:$J$30,MATCH(M23,$A$3:$A$30,0),MATCH($T$2,$B$2:$J$2,0))</f>
        <v>779916</v>
      </c>
      <c r="U23" s="0" t="n">
        <f aca="false">INDEX($B$3:$J$30,MATCH(M23,$A$3:$A$30,0),MATCH($U$2,$B$2:$J$2,0))</f>
        <v>258863</v>
      </c>
      <c r="V23" s="0" t="n">
        <f aca="false">INDEX($B$3:$J$30,MATCH(M23,$A$3:$A$30,0),MATCH($V$2,$B$2:$J$2,0))</f>
        <v>4628701</v>
      </c>
    </row>
    <row r="24" customFormat="false" ht="14.25" hidden="false" customHeight="false" outlineLevel="0" collapsed="false">
      <c r="A24" s="19" t="s">
        <v>40</v>
      </c>
      <c r="B24" s="0" t="n">
        <v>7188</v>
      </c>
      <c r="C24" s="0" t="n">
        <v>629396</v>
      </c>
      <c r="D24" s="0" t="n">
        <v>20188</v>
      </c>
      <c r="E24" s="0" t="n">
        <v>83580</v>
      </c>
      <c r="F24" s="0" t="n">
        <v>441059</v>
      </c>
      <c r="G24" s="0" t="n">
        <v>687737</v>
      </c>
      <c r="H24" s="0" t="n">
        <v>255580</v>
      </c>
      <c r="I24" s="0" t="n">
        <v>43195</v>
      </c>
      <c r="J24" s="0" t="n">
        <v>2167923</v>
      </c>
      <c r="M24" s="19" t="s">
        <v>35</v>
      </c>
      <c r="N24" s="0" t="n">
        <f aca="false">INDEX($B$3:$J$30,MATCH(M24,$A$3:$A$30,0),MATCH($N$2,$B$2:$J$2,0))</f>
        <v>11977</v>
      </c>
      <c r="O24" s="0" t="n">
        <f aca="false">INDEX($B$3:$J$30,MATCH(M24,$A$3:$A$30,0),MATCH($O$2,$B$2:$J$2,0))</f>
        <v>113426</v>
      </c>
      <c r="P24" s="0" t="n">
        <f aca="false">INDEX($B$3:$J$30,MATCH(M24,$A$3:$A$30,0),MATCH($P$2,$B$2:$J$2,0))</f>
        <v>8355</v>
      </c>
      <c r="Q24" s="0" t="n">
        <f aca="false">INDEX($B$3:$J$30,MATCH(M24,$A$3:$A$30,0),MATCH($Q$2,$B$2:$J$2,0))</f>
        <v>40814</v>
      </c>
      <c r="R24" s="0" t="n">
        <f aca="false">INDEX($B$3:$J$30,MATCH(M24,$A$3:$A$30,0),MATCH($R$2,$B$2:$J$2,0))</f>
        <v>190825</v>
      </c>
      <c r="S24" s="0" t="n">
        <f aca="false">INDEX($B$3:$J$30,MATCH(M24,$A$3:$A$30,0),MATCH($S$2,$B$2:$J$2,0))</f>
        <v>310301</v>
      </c>
      <c r="T24" s="0" t="n">
        <f aca="false">INDEX($B$3:$J$30,MATCH(M24,$A$3:$A$30,0),MATCH($T$2,$B$2:$J$2,0))</f>
        <v>163766</v>
      </c>
      <c r="U24" s="0" t="n">
        <f aca="false">INDEX($B$3:$J$30,MATCH(M24,$A$3:$A$30,0),MATCH($U$2,$B$2:$J$2,0))</f>
        <v>29409</v>
      </c>
      <c r="V24" s="0" t="n">
        <f aca="false">INDEX($B$3:$J$30,MATCH(M24,$A$3:$A$30,0),MATCH($V$2,$B$2:$J$2,0))</f>
        <v>868873</v>
      </c>
    </row>
    <row r="25" customFormat="false" ht="14.25" hidden="false" customHeight="false" outlineLevel="0" collapsed="false">
      <c r="A25" s="19" t="s">
        <v>41</v>
      </c>
      <c r="B25" s="0" t="n">
        <v>6063</v>
      </c>
      <c r="C25" s="0" t="n">
        <v>643217</v>
      </c>
      <c r="D25" s="0" t="n">
        <v>27955</v>
      </c>
      <c r="E25" s="0" t="n">
        <v>108116</v>
      </c>
      <c r="F25" s="0" t="n">
        <v>616805</v>
      </c>
      <c r="G25" s="0" t="n">
        <v>985319</v>
      </c>
      <c r="H25" s="0" t="n">
        <v>437747</v>
      </c>
      <c r="I25" s="0" t="n">
        <v>85661</v>
      </c>
      <c r="J25" s="0" t="n">
        <v>2910883</v>
      </c>
      <c r="M25" s="19" t="s">
        <v>36</v>
      </c>
      <c r="N25" s="0" t="n">
        <f aca="false">INDEX($B$3:$J$30,MATCH(M25,$A$3:$A$30,0),MATCH($N$2,$B$2:$J$2,0))</f>
        <v>37477</v>
      </c>
      <c r="O25" s="0" t="n">
        <f aca="false">INDEX($B$3:$J$30,MATCH(M25,$A$3:$A$30,0),MATCH($O$2,$B$2:$J$2,0))</f>
        <v>382805</v>
      </c>
      <c r="P25" s="0" t="n">
        <f aca="false">INDEX($B$3:$J$30,MATCH(M25,$A$3:$A$30,0),MATCH($P$2,$B$2:$J$2,0))</f>
        <v>56390</v>
      </c>
      <c r="Q25" s="0" t="n">
        <f aca="false">INDEX($B$3:$J$30,MATCH(M25,$A$3:$A$30,0),MATCH($Q$2,$B$2:$J$2,0))</f>
        <v>183392</v>
      </c>
      <c r="R25" s="0" t="n">
        <f aca="false">INDEX($B$3:$J$30,MATCH(M25,$A$3:$A$30,0),MATCH($R$2,$B$2:$J$2,0))</f>
        <v>841106</v>
      </c>
      <c r="S25" s="0" t="n">
        <f aca="false">INDEX($B$3:$J$30,MATCH(M25,$A$3:$A$30,0),MATCH($S$2,$B$2:$J$2,0))</f>
        <v>1901175</v>
      </c>
      <c r="T25" s="0" t="n">
        <f aca="false">INDEX($B$3:$J$30,MATCH(M25,$A$3:$A$30,0),MATCH($T$2,$B$2:$J$2,0))</f>
        <v>733853</v>
      </c>
      <c r="U25" s="0" t="n">
        <f aca="false">INDEX($B$3:$J$30,MATCH(M25,$A$3:$A$30,0),MATCH($U$2,$B$2:$J$2,0))</f>
        <v>23283</v>
      </c>
      <c r="V25" s="0" t="n">
        <f aca="false">INDEX($B$3:$J$30,MATCH(M25,$A$3:$A$30,0),MATCH($V$2,$B$2:$J$2,0))</f>
        <v>4159481</v>
      </c>
    </row>
    <row r="26" customFormat="false" ht="14.25" hidden="false" customHeight="false" outlineLevel="0" collapsed="false">
      <c r="A26" s="19" t="s">
        <v>43</v>
      </c>
      <c r="B26" s="0" t="n">
        <v>2448</v>
      </c>
      <c r="C26" s="0" t="n">
        <v>89540</v>
      </c>
      <c r="D26" s="0" t="n">
        <v>6688</v>
      </c>
      <c r="E26" s="0" t="n">
        <v>25891</v>
      </c>
      <c r="F26" s="0" t="n">
        <v>125369</v>
      </c>
      <c r="G26" s="0" t="n">
        <v>190229</v>
      </c>
      <c r="H26" s="0" t="n">
        <v>122472</v>
      </c>
      <c r="I26" s="0" t="n">
        <v>70917</v>
      </c>
      <c r="J26" s="0" t="n">
        <v>633554</v>
      </c>
      <c r="M26" s="19" t="s">
        <v>37</v>
      </c>
      <c r="N26" s="0" t="n">
        <f aca="false">INDEX($B$3:$J$30,MATCH(M26,$A$3:$A$30,0),MATCH($N$2,$B$2:$J$2,0))</f>
        <v>18874</v>
      </c>
      <c r="O26" s="0" t="n">
        <f aca="false">INDEX($B$3:$J$30,MATCH(M26,$A$3:$A$30,0),MATCH($O$2,$B$2:$J$2,0))</f>
        <v>2365762</v>
      </c>
      <c r="P26" s="0" t="n">
        <f aca="false">INDEX($B$3:$J$30,MATCH(M26,$A$3:$A$30,0),MATCH($P$2,$B$2:$J$2,0))</f>
        <v>105746</v>
      </c>
      <c r="Q26" s="0" t="n">
        <f aca="false">INDEX($B$3:$J$30,MATCH(M26,$A$3:$A$30,0),MATCH($Q$2,$B$2:$J$2,0))</f>
        <v>548969</v>
      </c>
      <c r="R26" s="0" t="n">
        <f aca="false">INDEX($B$3:$J$30,MATCH(M26,$A$3:$A$30,0),MATCH($R$2,$B$2:$J$2,0))</f>
        <v>2675238</v>
      </c>
      <c r="S26" s="0" t="n">
        <f aca="false">INDEX($B$3:$J$30,MATCH(M26,$A$3:$A$30,0),MATCH($S$2,$B$2:$J$2,0))</f>
        <v>5522650</v>
      </c>
      <c r="T26" s="0" t="n">
        <f aca="false">INDEX($B$3:$J$30,MATCH(M26,$A$3:$A$30,0),MATCH($T$2,$B$2:$J$2,0))</f>
        <v>1642135</v>
      </c>
      <c r="U26" s="0" t="n">
        <f aca="false">INDEX($B$3:$J$30,MATCH(M26,$A$3:$A$30,0),MATCH($U$2,$B$2:$J$2,0))</f>
        <v>314746</v>
      </c>
      <c r="V26" s="0" t="n">
        <f aca="false">INDEX($B$3:$J$30,MATCH(M26,$A$3:$A$30,0),MATCH($V$2,$B$2:$J$2,0))</f>
        <v>13194120</v>
      </c>
    </row>
    <row r="27" customFormat="false" ht="15" hidden="false" customHeight="false" outlineLevel="0" collapsed="false">
      <c r="A27" s="19" t="s">
        <v>44</v>
      </c>
      <c r="B27" s="0" t="n">
        <v>3230</v>
      </c>
      <c r="C27" s="0" t="n">
        <v>91604</v>
      </c>
      <c r="D27" s="0" t="n">
        <v>7416</v>
      </c>
      <c r="E27" s="0" t="n">
        <v>29858</v>
      </c>
      <c r="F27" s="0" t="n">
        <v>187284</v>
      </c>
      <c r="G27" s="0" t="n">
        <v>198255</v>
      </c>
      <c r="H27" s="0" t="n">
        <v>145010</v>
      </c>
      <c r="I27" s="0" t="n">
        <v>108970</v>
      </c>
      <c r="J27" s="0" t="n">
        <v>771627</v>
      </c>
      <c r="M27" s="21" t="s">
        <v>38</v>
      </c>
      <c r="N27" s="0" t="n">
        <f aca="false">SUM(N28:N30)</f>
        <v>19106</v>
      </c>
      <c r="O27" s="0" t="n">
        <f aca="false">SUM(O28:O30)</f>
        <v>1892147</v>
      </c>
      <c r="P27" s="0" t="n">
        <f aca="false">SUM(P28:P30)</f>
        <v>74502</v>
      </c>
      <c r="Q27" s="0" t="n">
        <f aca="false">SUM(Q28:Q30)</f>
        <v>314720</v>
      </c>
      <c r="R27" s="0" t="n">
        <f aca="false">SUM(R28:R30)</f>
        <v>1716180</v>
      </c>
      <c r="S27" s="0" t="n">
        <f aca="false">SUM(S28:S30)</f>
        <v>2676485</v>
      </c>
      <c r="T27" s="0" t="n">
        <f aca="false">SUM(T28:T30)</f>
        <v>1165841</v>
      </c>
      <c r="U27" s="0" t="n">
        <f aca="false">SUM(U28:U30)</f>
        <v>232930</v>
      </c>
      <c r="V27" s="0" t="n">
        <f aca="false">SUM(V28:V30)</f>
        <v>8091911</v>
      </c>
    </row>
    <row r="28" customFormat="false" ht="14.25" hidden="false" customHeight="false" outlineLevel="0" collapsed="false">
      <c r="A28" s="19" t="s">
        <v>45</v>
      </c>
      <c r="B28" s="0" t="n">
        <v>7947</v>
      </c>
      <c r="C28" s="0" t="n">
        <v>224819</v>
      </c>
      <c r="D28" s="0" t="n">
        <v>12637</v>
      </c>
      <c r="E28" s="0" t="n">
        <v>56146</v>
      </c>
      <c r="F28" s="0" t="n">
        <v>288821</v>
      </c>
      <c r="G28" s="0" t="n">
        <v>443970</v>
      </c>
      <c r="H28" s="0" t="n">
        <v>316201</v>
      </c>
      <c r="I28" s="0" t="n">
        <v>95402</v>
      </c>
      <c r="J28" s="0" t="n">
        <v>1445943</v>
      </c>
      <c r="M28" s="19" t="s">
        <v>39</v>
      </c>
      <c r="N28" s="0" t="n">
        <f aca="false">INDEX($B$3:$J$30,MATCH(M28,$A$3:$A$30,0),MATCH($N$2,$B$2:$J$2,0))</f>
        <v>5855</v>
      </c>
      <c r="O28" s="0" t="n">
        <f aca="false">INDEX($B$3:$J$30,MATCH(M28,$A$3:$A$30,0),MATCH($O$2,$B$2:$J$2,0))</f>
        <v>619534</v>
      </c>
      <c r="P28" s="0" t="n">
        <f aca="false">INDEX($B$3:$J$30,MATCH(M28,$A$3:$A$30,0),MATCH($P$2,$B$2:$J$2,0))</f>
        <v>26359</v>
      </c>
      <c r="Q28" s="0" t="n">
        <f aca="false">INDEX($B$3:$J$30,MATCH(M28,$A$3:$A$30,0),MATCH($Q$2,$B$2:$J$2,0))</f>
        <v>123024</v>
      </c>
      <c r="R28" s="0" t="n">
        <f aca="false">INDEX($B$3:$J$30,MATCH(M28,$A$3:$A$30,0),MATCH($R$2,$B$2:$J$2,0))</f>
        <v>658316</v>
      </c>
      <c r="S28" s="0" t="n">
        <f aca="false">INDEX($B$3:$J$30,MATCH(M28,$A$3:$A$30,0),MATCH($S$2,$B$2:$J$2,0))</f>
        <v>1003429</v>
      </c>
      <c r="T28" s="0" t="n">
        <f aca="false">INDEX($B$3:$J$30,MATCH(M28,$A$3:$A$30,0),MATCH($T$2,$B$2:$J$2,0))</f>
        <v>472514</v>
      </c>
      <c r="U28" s="0" t="n">
        <f aca="false">INDEX($B$3:$J$30,MATCH(M28,$A$3:$A$30,0),MATCH($U$2,$B$2:$J$2,0))</f>
        <v>104074</v>
      </c>
      <c r="V28" s="0" t="n">
        <f aca="false">INDEX($B$3:$J$30,MATCH(M28,$A$3:$A$30,0),MATCH($V$2,$B$2:$J$2,0))</f>
        <v>3013105</v>
      </c>
    </row>
    <row r="29" customFormat="false" ht="15" hidden="false" customHeight="false" outlineLevel="0" collapsed="false">
      <c r="A29" s="25" t="s">
        <v>46</v>
      </c>
      <c r="B29" s="0" t="n">
        <v>265</v>
      </c>
      <c r="C29" s="0" t="n">
        <v>37376</v>
      </c>
      <c r="D29" s="0" t="n">
        <v>8139</v>
      </c>
      <c r="E29" s="0" t="n">
        <v>41916</v>
      </c>
      <c r="F29" s="0" t="n">
        <v>162339</v>
      </c>
      <c r="G29" s="0" t="n">
        <v>503824</v>
      </c>
      <c r="H29" s="0" t="n">
        <v>490165</v>
      </c>
      <c r="I29" s="0" t="n">
        <v>6726</v>
      </c>
      <c r="J29" s="0" t="n">
        <v>1250750</v>
      </c>
      <c r="M29" s="19" t="s">
        <v>40</v>
      </c>
      <c r="N29" s="0" t="n">
        <f aca="false">INDEX($B$3:$J$30,MATCH(M29,$A$3:$A$30,0),MATCH($N$2,$B$2:$J$2,0))</f>
        <v>7188</v>
      </c>
      <c r="O29" s="0" t="n">
        <f aca="false">INDEX($B$3:$J$30,MATCH(M29,$A$3:$A$30,0),MATCH($O$2,$B$2:$J$2,0))</f>
        <v>629396</v>
      </c>
      <c r="P29" s="0" t="n">
        <f aca="false">INDEX($B$3:$J$30,MATCH(M29,$A$3:$A$30,0),MATCH($P$2,$B$2:$J$2,0))</f>
        <v>20188</v>
      </c>
      <c r="Q29" s="0" t="n">
        <f aca="false">INDEX($B$3:$J$30,MATCH(M29,$A$3:$A$30,0),MATCH($Q$2,$B$2:$J$2,0))</f>
        <v>83580</v>
      </c>
      <c r="R29" s="0" t="n">
        <f aca="false">INDEX($B$3:$J$30,MATCH(M29,$A$3:$A$30,0),MATCH($R$2,$B$2:$J$2,0))</f>
        <v>441059</v>
      </c>
      <c r="S29" s="0" t="n">
        <f aca="false">INDEX($B$3:$J$30,MATCH(M29,$A$3:$A$30,0),MATCH($S$2,$B$2:$J$2,0))</f>
        <v>687737</v>
      </c>
      <c r="T29" s="0" t="n">
        <f aca="false">INDEX($B$3:$J$30,MATCH(M29,$A$3:$A$30,0),MATCH($T$2,$B$2:$J$2,0))</f>
        <v>255580</v>
      </c>
      <c r="U29" s="0" t="n">
        <f aca="false">INDEX($B$3:$J$30,MATCH(M29,$A$3:$A$30,0),MATCH($U$2,$B$2:$J$2,0))</f>
        <v>43195</v>
      </c>
      <c r="V29" s="0" t="n">
        <f aca="false">INDEX($B$3:$J$30,MATCH(M29,$A$3:$A$30,0),MATCH($V$2,$B$2:$J$2,0))</f>
        <v>2167923</v>
      </c>
    </row>
    <row r="30" customFormat="false" ht="14.25" hidden="false" customHeight="false" outlineLevel="0" collapsed="false">
      <c r="A30" s="0" t="s">
        <v>14</v>
      </c>
      <c r="B30" s="0" t="n">
        <v>221331</v>
      </c>
      <c r="C30" s="0" t="n">
        <v>7148013</v>
      </c>
      <c r="D30" s="0" t="n">
        <v>429435</v>
      </c>
      <c r="E30" s="0" t="n">
        <v>1985404</v>
      </c>
      <c r="F30" s="0" t="n">
        <v>9264904</v>
      </c>
      <c r="G30" s="0" t="n">
        <v>16708852</v>
      </c>
      <c r="H30" s="0" t="n">
        <v>8826040</v>
      </c>
      <c r="I30" s="0" t="n">
        <v>1476219</v>
      </c>
      <c r="J30" s="0" t="n">
        <v>46060198</v>
      </c>
      <c r="M30" s="19" t="s">
        <v>41</v>
      </c>
      <c r="N30" s="0" t="n">
        <f aca="false">INDEX($B$3:$J$30,MATCH(M30,$A$3:$A$30,0),MATCH($N$2,$B$2:$J$2,0))</f>
        <v>6063</v>
      </c>
      <c r="O30" s="0" t="n">
        <f aca="false">INDEX($B$3:$J$30,MATCH(M30,$A$3:$A$30,0),MATCH($O$2,$B$2:$J$2,0))</f>
        <v>643217</v>
      </c>
      <c r="P30" s="0" t="n">
        <f aca="false">INDEX($B$3:$J$30,MATCH(M30,$A$3:$A$30,0),MATCH($P$2,$B$2:$J$2,0))</f>
        <v>27955</v>
      </c>
      <c r="Q30" s="0" t="n">
        <f aca="false">INDEX($B$3:$J$30,MATCH(M30,$A$3:$A$30,0),MATCH($Q$2,$B$2:$J$2,0))</f>
        <v>108116</v>
      </c>
      <c r="R30" s="0" t="n">
        <f aca="false">INDEX($B$3:$J$30,MATCH(M30,$A$3:$A$30,0),MATCH($R$2,$B$2:$J$2,0))</f>
        <v>616805</v>
      </c>
      <c r="S30" s="0" t="n">
        <f aca="false">INDEX($B$3:$J$30,MATCH(M30,$A$3:$A$30,0),MATCH($S$2,$B$2:$J$2,0))</f>
        <v>985319</v>
      </c>
      <c r="T30" s="0" t="n">
        <f aca="false">INDEX($B$3:$J$30,MATCH(M30,$A$3:$A$30,0),MATCH($T$2,$B$2:$J$2,0))</f>
        <v>437747</v>
      </c>
      <c r="U30" s="0" t="n">
        <f aca="false">INDEX($B$3:$J$30,MATCH(M30,$A$3:$A$30,0),MATCH($U$2,$B$2:$J$2,0))</f>
        <v>85661</v>
      </c>
      <c r="V30" s="0" t="n">
        <f aca="false">INDEX($B$3:$J$30,MATCH(M30,$A$3:$A$30,0),MATCH($V$2,$B$2:$J$2,0))</f>
        <v>2910883</v>
      </c>
    </row>
    <row r="31" customFormat="false" ht="15" hidden="false" customHeight="false" outlineLevel="0" collapsed="false">
      <c r="M31" s="21" t="s">
        <v>42</v>
      </c>
      <c r="N31" s="0" t="n">
        <f aca="false">SUM(N32:N35)</f>
        <v>13890</v>
      </c>
      <c r="O31" s="0" t="n">
        <f aca="false">SUM(O32:O35)</f>
        <v>443339</v>
      </c>
      <c r="P31" s="0" t="n">
        <f aca="false">SUM(P32:P35)</f>
        <v>34880</v>
      </c>
      <c r="Q31" s="0" t="n">
        <f aca="false">SUM(Q32:Q35)</f>
        <v>153811</v>
      </c>
      <c r="R31" s="0" t="n">
        <f aca="false">SUM(R32:R35)</f>
        <v>763813</v>
      </c>
      <c r="S31" s="0" t="n">
        <f aca="false">SUM(S32:S35)</f>
        <v>1336278</v>
      </c>
      <c r="T31" s="0" t="n">
        <f aca="false">SUM(T32:T35)</f>
        <v>1073848</v>
      </c>
      <c r="U31" s="0" t="n">
        <f aca="false">SUM(U32:U35)</f>
        <v>282015</v>
      </c>
      <c r="V31" s="0" t="n">
        <f aca="false">SUM(V32:V35)</f>
        <v>4101874</v>
      </c>
    </row>
    <row r="32" customFormat="false" ht="14.25" hidden="false" customHeight="false" outlineLevel="0" collapsed="false">
      <c r="M32" s="19" t="s">
        <v>43</v>
      </c>
      <c r="N32" s="0" t="n">
        <f aca="false">INDEX($B$3:$J$30,MATCH(M32,$A$3:$A$30,0),MATCH($N$2,$B$2:$J$2,0))</f>
        <v>2448</v>
      </c>
      <c r="O32" s="0" t="n">
        <f aca="false">INDEX($B$3:$J$30,MATCH(M32,$A$3:$A$30,0),MATCH($O$2,$B$2:$J$2,0))</f>
        <v>89540</v>
      </c>
      <c r="P32" s="0" t="n">
        <f aca="false">INDEX($B$3:$J$30,MATCH(M32,$A$3:$A$30,0),MATCH($P$2,$B$2:$J$2,0))</f>
        <v>6688</v>
      </c>
      <c r="Q32" s="0" t="n">
        <f aca="false">INDEX($B$3:$J$30,MATCH(M32,$A$3:$A$30,0),MATCH($Q$2,$B$2:$J$2,0))</f>
        <v>25891</v>
      </c>
      <c r="R32" s="0" t="n">
        <f aca="false">INDEX($B$3:$J$30,MATCH(M32,$A$3:$A$30,0),MATCH($R$2,$B$2:$J$2,0))</f>
        <v>125369</v>
      </c>
      <c r="S32" s="0" t="n">
        <f aca="false">INDEX($B$3:$J$30,MATCH(M32,$A$3:$A$30,0),MATCH($S$2,$B$2:$J$2,0))</f>
        <v>190229</v>
      </c>
      <c r="T32" s="0" t="n">
        <f aca="false">INDEX($B$3:$J$30,MATCH(M32,$A$3:$A$30,0),MATCH($T$2,$B$2:$J$2,0))</f>
        <v>122472</v>
      </c>
      <c r="U32" s="0" t="n">
        <f aca="false">INDEX($B$3:$J$30,MATCH(M32,$A$3:$A$30,0),MATCH($U$2,$B$2:$J$2,0))</f>
        <v>70917</v>
      </c>
      <c r="V32" s="0" t="n">
        <f aca="false">INDEX($B$3:$J$30,MATCH(M32,$A$3:$A$30,0),MATCH($V$2,$B$2:$J$2,0))</f>
        <v>633554</v>
      </c>
    </row>
    <row r="33" customFormat="false" ht="14.25" hidden="false" customHeight="false" outlineLevel="0" collapsed="false">
      <c r="M33" s="19" t="s">
        <v>44</v>
      </c>
      <c r="N33" s="0" t="n">
        <f aca="false">INDEX($B$3:$J$30,MATCH(M33,$A$3:$A$30,0),MATCH($N$2,$B$2:$J$2,0))</f>
        <v>3230</v>
      </c>
      <c r="O33" s="0" t="n">
        <f aca="false">INDEX($B$3:$J$30,MATCH(M33,$A$3:$A$30,0),MATCH($O$2,$B$2:$J$2,0))</f>
        <v>91604</v>
      </c>
      <c r="P33" s="0" t="n">
        <f aca="false">INDEX($B$3:$J$30,MATCH(M33,$A$3:$A$30,0),MATCH($P$2,$B$2:$J$2,0))</f>
        <v>7416</v>
      </c>
      <c r="Q33" s="0" t="n">
        <f aca="false">INDEX($B$3:$J$30,MATCH(M33,$A$3:$A$30,0),MATCH($Q$2,$B$2:$J$2,0))</f>
        <v>29858</v>
      </c>
      <c r="R33" s="0" t="n">
        <f aca="false">INDEX($B$3:$J$30,MATCH(M33,$A$3:$A$30,0),MATCH($R$2,$B$2:$J$2,0))</f>
        <v>187284</v>
      </c>
      <c r="S33" s="0" t="n">
        <f aca="false">INDEX($B$3:$J$30,MATCH(M33,$A$3:$A$30,0),MATCH($S$2,$B$2:$J$2,0))</f>
        <v>198255</v>
      </c>
      <c r="T33" s="0" t="n">
        <f aca="false">INDEX($B$3:$J$30,MATCH(M33,$A$3:$A$30,0),MATCH($T$2,$B$2:$J$2,0))</f>
        <v>145010</v>
      </c>
      <c r="U33" s="0" t="n">
        <f aca="false">INDEX($B$3:$J$30,MATCH(M33,$A$3:$A$30,0),MATCH($U$2,$B$2:$J$2,0))</f>
        <v>108970</v>
      </c>
      <c r="V33" s="0" t="n">
        <f aca="false">INDEX($B$3:$J$30,MATCH(M33,$A$3:$A$30,0),MATCH($V$2,$B$2:$J$2,0))</f>
        <v>771627</v>
      </c>
    </row>
    <row r="34" customFormat="false" ht="14.25" hidden="false" customHeight="false" outlineLevel="0" collapsed="false">
      <c r="M34" s="19" t="s">
        <v>45</v>
      </c>
      <c r="N34" s="0" t="n">
        <f aca="false">INDEX($B$3:$J$30,MATCH(M34,$A$3:$A$30,0),MATCH($N$2,$B$2:$J$2,0))</f>
        <v>7947</v>
      </c>
      <c r="O34" s="0" t="n">
        <f aca="false">INDEX($B$3:$J$30,MATCH(M34,$A$3:$A$30,0),MATCH($O$2,$B$2:$J$2,0))</f>
        <v>224819</v>
      </c>
      <c r="P34" s="0" t="n">
        <f aca="false">INDEX($B$3:$J$30,MATCH(M34,$A$3:$A$30,0),MATCH($P$2,$B$2:$J$2,0))</f>
        <v>12637</v>
      </c>
      <c r="Q34" s="0" t="n">
        <f aca="false">INDEX($B$3:$J$30,MATCH(M34,$A$3:$A$30,0),MATCH($Q$2,$B$2:$J$2,0))</f>
        <v>56146</v>
      </c>
      <c r="R34" s="0" t="n">
        <f aca="false">INDEX($B$3:$J$30,MATCH(M34,$A$3:$A$30,0),MATCH($R$2,$B$2:$J$2,0))</f>
        <v>288821</v>
      </c>
      <c r="S34" s="0" t="n">
        <f aca="false">INDEX($B$3:$J$30,MATCH(M34,$A$3:$A$30,0),MATCH($S$2,$B$2:$J$2,0))</f>
        <v>443970</v>
      </c>
      <c r="T34" s="0" t="n">
        <f aca="false">INDEX($B$3:$J$30,MATCH(M34,$A$3:$A$30,0),MATCH($T$2,$B$2:$J$2,0))</f>
        <v>316201</v>
      </c>
      <c r="U34" s="0" t="n">
        <f aca="false">INDEX($B$3:$J$30,MATCH(M34,$A$3:$A$30,0),MATCH($U$2,$B$2:$J$2,0))</f>
        <v>95402</v>
      </c>
      <c r="V34" s="0" t="n">
        <f aca="false">INDEX($B$3:$J$30,MATCH(M34,$A$3:$A$30,0),MATCH($V$2,$B$2:$J$2,0))</f>
        <v>1445943</v>
      </c>
    </row>
    <row r="35" customFormat="false" ht="15" hidden="false" customHeight="false" outlineLevel="0" collapsed="false">
      <c r="M35" s="25" t="s">
        <v>46</v>
      </c>
      <c r="N35" s="0" t="n">
        <f aca="false">INDEX($B$3:$J$30,MATCH(M35,$A$3:$A$30,0),MATCH($N$2,$B$2:$J$2,0))</f>
        <v>265</v>
      </c>
      <c r="O35" s="0" t="n">
        <f aca="false">INDEX($B$3:$J$30,MATCH(M35,$A$3:$A$30,0),MATCH($O$2,$B$2:$J$2,0))</f>
        <v>37376</v>
      </c>
      <c r="P35" s="0" t="n">
        <f aca="false">INDEX($B$3:$J$30,MATCH(M35,$A$3:$A$30,0),MATCH($P$2,$B$2:$J$2,0))</f>
        <v>8139</v>
      </c>
      <c r="Q35" s="0" t="n">
        <f aca="false">INDEX($B$3:$J$30,MATCH(M35,$A$3:$A$30,0),MATCH($Q$2,$B$2:$J$2,0))</f>
        <v>41916</v>
      </c>
      <c r="R35" s="0" t="n">
        <f aca="false">INDEX($B$3:$J$30,MATCH(M35,$A$3:$A$30,0),MATCH($R$2,$B$2:$J$2,0))</f>
        <v>162339</v>
      </c>
      <c r="S35" s="0" t="n">
        <f aca="false">INDEX($B$3:$J$30,MATCH(M35,$A$3:$A$30,0),MATCH($S$2,$B$2:$J$2,0))</f>
        <v>503824</v>
      </c>
      <c r="T35" s="0" t="n">
        <f aca="false">INDEX($B$3:$J$30,MATCH(M35,$A$3:$A$30,0),MATCH($T$2,$B$2:$J$2,0))</f>
        <v>490165</v>
      </c>
      <c r="U35" s="0" t="n">
        <f aca="false">INDEX($B$3:$J$30,MATCH(M35,$A$3:$A$30,0),MATCH($U$2,$B$2:$J$2,0))</f>
        <v>6726</v>
      </c>
      <c r="V35" s="0" t="n">
        <f aca="false">INDEX($B$3:$J$30,MATCH(M35,$A$3:$A$30,0),MATCH($V$2,$B$2:$J$2,0))</f>
        <v>1250750</v>
      </c>
    </row>
  </sheetData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2018-04-09T14:25:45Z</dcterms:created>
  <dc:creator>Elisalvo Alves Ribeiro</dc:creator>
  <dc:description/>
  <dc:language>pt-BR</dc:language>
  <cp:lastModifiedBy>Elisalvo Alves Ribeiro</cp:lastModifiedBy>
  <dcterms:modified xsi:type="dcterms:W3CDTF">2018-04-17T14:29:43Z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