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5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<sst xmlns="http://schemas.openxmlformats.org/spreadsheetml/2006/main" count="117" uniqueCount="94">
  <si>
    <t xml:space="preserve">ANUÁRIO ESTATÍSTICO 2018</t>
  </si>
  <si>
    <t xml:space="preserve">ECONOMIA</t>
  </si>
  <si>
    <t xml:space="preserve">5.6.2 FINANÇAS PÚBLICAS MUNICIPAIS</t>
  </si>
  <si>
    <t xml:space="preserve">5.6.2.1 Receitas Orçamentarias Municipais (Mil Reais).</t>
  </si>
  <si>
    <t xml:space="preserve">Territórios/Municípios</t>
  </si>
  <si>
    <t xml:space="preserve">Deduções - FUNDEB</t>
  </si>
  <si>
    <t xml:space="preserve">Receitas Brutas Realizadas</t>
  </si>
  <si>
    <t xml:space="preserve">a</t>
  </si>
  <si>
    <t xml:space="preserve">Territórios</t>
  </si>
  <si>
    <t xml:space="preserve">Alto Sertão</t>
  </si>
  <si>
    <t xml:space="preserve">Canindé de São Francisco</t>
  </si>
  <si>
    <t xml:space="preserve">Gararu</t>
  </si>
  <si>
    <t xml:space="preserve">Monte Alegre de Sergipe</t>
  </si>
  <si>
    <t xml:space="preserve">Nossa Senhora da Glória</t>
  </si>
  <si>
    <t xml:space="preserve">-</t>
  </si>
  <si>
    <t xml:space="preserve">Nossa Senhora de Lourdes</t>
  </si>
  <si>
    <t xml:space="preserve">Poço Redondo</t>
  </si>
  <si>
    <t xml:space="preserve">Porto da Folha</t>
  </si>
  <si>
    <t xml:space="preserve">Baixo São Francisco</t>
  </si>
  <si>
    <t xml:space="preserve">Amparo de São Francisco</t>
  </si>
  <si>
    <t xml:space="preserve">Brejo Grande</t>
  </si>
  <si>
    <t xml:space="preserve">Canhoba</t>
  </si>
  <si>
    <t xml:space="preserve">Cedro de São João</t>
  </si>
  <si>
    <t xml:space="preserve">Ilha das Flores</t>
  </si>
  <si>
    <t xml:space="preserve">Japoatã</t>
  </si>
  <si>
    <t xml:space="preserve">Malhada dos Bois</t>
  </si>
  <si>
    <t xml:space="preserve">Muribeca</t>
  </si>
  <si>
    <t xml:space="preserve">Neópolis</t>
  </si>
  <si>
    <t xml:space="preserve">Pacatuba</t>
  </si>
  <si>
    <t xml:space="preserve">Propriá</t>
  </si>
  <si>
    <t xml:space="preserve">Santana do São Francisco</t>
  </si>
  <si>
    <t xml:space="preserve">São Francisco</t>
  </si>
  <si>
    <t xml:space="preserve">Telha</t>
  </si>
  <si>
    <t xml:space="preserve">Médio Sertão</t>
  </si>
  <si>
    <t xml:space="preserve">Aquidabã</t>
  </si>
  <si>
    <t xml:space="preserve">Cumbe</t>
  </si>
  <si>
    <t xml:space="preserve">Feira Nova</t>
  </si>
  <si>
    <t xml:space="preserve">Graccho Cardoso</t>
  </si>
  <si>
    <t xml:space="preserve">Itabi</t>
  </si>
  <si>
    <t xml:space="preserve">Nossa Senhora das Dores</t>
  </si>
  <si>
    <t xml:space="preserve">Leste Sergipano</t>
  </si>
  <si>
    <t xml:space="preserve">Capela</t>
  </si>
  <si>
    <t xml:space="preserve">Carmópolis</t>
  </si>
  <si>
    <t xml:space="preserve">Divina Pastora</t>
  </si>
  <si>
    <t xml:space="preserve">General Maynard</t>
  </si>
  <si>
    <t xml:space="preserve">Japaratuba</t>
  </si>
  <si>
    <t xml:space="preserve">Pirambu</t>
  </si>
  <si>
    <t xml:space="preserve">Rosário do Catete</t>
  </si>
  <si>
    <t xml:space="preserve">Santa Rosa de Lima</t>
  </si>
  <si>
    <t xml:space="preserve">Siriri</t>
  </si>
  <si>
    <t xml:space="preserve">Agreste Central</t>
  </si>
  <si>
    <t xml:space="preserve">Areia Branca</t>
  </si>
  <si>
    <t xml:space="preserve">Campo do Brito</t>
  </si>
  <si>
    <t xml:space="preserve">Carira</t>
  </si>
  <si>
    <t xml:space="preserve">Frei Paulo</t>
  </si>
  <si>
    <t xml:space="preserve">Itabaiana</t>
  </si>
  <si>
    <t xml:space="preserve">Macambira</t>
  </si>
  <si>
    <t xml:space="preserve">Malhador</t>
  </si>
  <si>
    <t xml:space="preserve">Moita Bonita</t>
  </si>
  <si>
    <t xml:space="preserve">Nossa Senhora Aparecida</t>
  </si>
  <si>
    <t xml:space="preserve">Pedra Mole</t>
  </si>
  <si>
    <t xml:space="preserve">Pinhão</t>
  </si>
  <si>
    <t xml:space="preserve">Ribeirópolis</t>
  </si>
  <si>
    <t xml:space="preserve">São Domingos</t>
  </si>
  <si>
    <t xml:space="preserve">São Miguel do Aleixo</t>
  </si>
  <si>
    <t xml:space="preserve">Sul Sergipano</t>
  </si>
  <si>
    <t xml:space="preserve">Arauá</t>
  </si>
  <si>
    <t xml:space="preserve">Boquim</t>
  </si>
  <si>
    <t xml:space="preserve">Cristinápolis</t>
  </si>
  <si>
    <t xml:space="preserve">Estância</t>
  </si>
  <si>
    <t xml:space="preserve">Indiaroba</t>
  </si>
  <si>
    <t xml:space="preserve">Itabaianinha</t>
  </si>
  <si>
    <t xml:space="preserve">Pedrinhas</t>
  </si>
  <si>
    <t xml:space="preserve">Salgado</t>
  </si>
  <si>
    <t xml:space="preserve">Santa Luzia do Itanhy</t>
  </si>
  <si>
    <t xml:space="preserve">Tomar de Geru</t>
  </si>
  <si>
    <t xml:space="preserve">Umbaúba</t>
  </si>
  <si>
    <t xml:space="preserve">Centro Sul</t>
  </si>
  <si>
    <t xml:space="preserve">Lagarto</t>
  </si>
  <si>
    <t xml:space="preserve">Poço Verde</t>
  </si>
  <si>
    <t xml:space="preserve">Riachão do Dantas</t>
  </si>
  <si>
    <t xml:space="preserve">Simão Dias</t>
  </si>
  <si>
    <t xml:space="preserve">Tobias Barreto</t>
  </si>
  <si>
    <t xml:space="preserve">Grande Aracaju</t>
  </si>
  <si>
    <t xml:space="preserve">Aracaju</t>
  </si>
  <si>
    <t xml:space="preserve">Barra dos Coqueiros</t>
  </si>
  <si>
    <t xml:space="preserve">Itaporanga D'ajuda</t>
  </si>
  <si>
    <t xml:space="preserve">Laranjeiras</t>
  </si>
  <si>
    <t xml:space="preserve">Maruim</t>
  </si>
  <si>
    <t xml:space="preserve">Nossa Senhora do Socorro</t>
  </si>
  <si>
    <t xml:space="preserve">Riachuelo</t>
  </si>
  <si>
    <t xml:space="preserve">Santo Amaro das Brotas</t>
  </si>
  <si>
    <t xml:space="preserve">São Cristóvão</t>
  </si>
  <si>
    <t xml:space="preserve">Fonte: Tesouro Nacional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</si>
</sst>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_-;\-* #,##0.00_-;_-* \-??_-;_-@_-"/>
    <numFmt numFmtId="166" formatCode="#,##0.00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Calibri"/>
      <family val="2"/>
      <charset val="1"/>
    </font>
    <font>
      <b val="true"/>
      <sz val="11"/>
      <color rgb="FF984807"/>
      <name val="Calibri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1"/>
      <color rgb="FF984807"/>
      <name val="Arial"/>
      <family val="2"/>
      <charset val="1"/>
    </font>
    <font>
      <b val="true"/>
      <sz val="11"/>
      <color rgb="FF953735"/>
      <name val="Arial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name val="FreeSans"/>
      <family val="2"/>
    </font>
    <font>
      <sz val="11"/>
      <color rgb="FF7F7F7F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84807"/>
        <bgColor rgb="FF953735"/>
      </patternFill>
    </fill>
    <fill>
      <patternFill patternType="solid">
        <fgColor rgb="FFE46C0A"/>
        <bgColor rgb="FFFF9900"/>
      </patternFill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/>
      <right/>
      <top/>
      <bottom style="medium">
        <color rgb="FF98480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1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53735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hyperlink" Target="#sum&#225;rio.A1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150480</xdr:colOff>
      <xdr:row>4</xdr:row>
      <xdr:rowOff>40320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142560" y="0"/>
          <a:ext cx="2712960" cy="615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52920</xdr:colOff>
      <xdr:row>5</xdr:row>
      <xdr:rowOff>8640</xdr:rowOff>
    </xdr:from>
    <xdr:to>
      <xdr:col>8</xdr:col>
      <xdr:colOff>423000</xdr:colOff>
      <xdr:row>7</xdr:row>
      <xdr:rowOff>68040</xdr:rowOff>
    </xdr:to>
    <xdr:sp>
      <xdr:nvSpPr>
        <xdr:cNvPr id="1" name="CustomShape 1">
          <a:hlinkClick r:id="rId2"/>
        </xdr:cNvPr>
        <xdr:cNvSpPr/>
      </xdr:nvSpPr>
      <xdr:spPr>
        <a:xfrm>
          <a:off x="11816280" y="747000"/>
          <a:ext cx="370080" cy="397080"/>
        </a:xfrm>
        <a:prstGeom prst="curvedLeftArrow">
          <a:avLst>
            <a:gd name="adj1" fmla="val 25000"/>
            <a:gd name="adj2" fmla="val 50000"/>
            <a:gd name="adj3" fmla="val 25000"/>
          </a:avLst>
        </a:prstGeom>
        <a:solidFill>
          <a:schemeClr val="accent6">
            <a:lumMod val="50000"/>
          </a:schemeClr>
        </a:solidFill>
        <a:ln>
          <a:solidFill>
            <a:schemeClr val="accent6">
              <a:lumMod val="50000"/>
            </a:schemeClr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1:1048576"/>
    </sheetView>
  </sheetViews>
  <sheetFormatPr defaultRowHeight="12.8"/>
  <cols>
    <col collapsed="false" hidden="false" max="1" min="1" style="0" width="2.02551020408163"/>
    <col collapsed="false" hidden="false" max="2" min="2" style="0" width="36.3112244897959"/>
    <col collapsed="false" hidden="false" max="3" min="3" style="0" width="20.3826530612245"/>
    <col collapsed="false" hidden="false" max="4" min="4" style="0" width="22.4081632653061"/>
    <col collapsed="false" hidden="false" max="5" min="5" style="0" width="20.3826530612245"/>
    <col collapsed="false" hidden="false" max="6" min="6" style="0" width="22.4081632653061"/>
    <col collapsed="false" hidden="false" max="7" min="7" style="0" width="20.3826530612245"/>
    <col collapsed="false" hidden="false" max="8" min="8" style="0" width="22.4081632653061"/>
    <col collapsed="false" hidden="false" max="9" min="9" style="0" width="19.0357142857143"/>
    <col collapsed="false" hidden="false" max="1025" min="10" style="0" width="10.8010204081633"/>
  </cols>
  <sheetData>
    <row r="1" customFormat="false" ht="3.95" hidden="false" customHeight="true" outlineLevel="0" collapsed="false"/>
    <row r="2" customFormat="false" ht="13.8" hidden="false" customHeight="false" outlineLevel="0" collapsed="false">
      <c r="D2" s="1"/>
    </row>
    <row r="3" customFormat="false" ht="13.8" hidden="false" customHeight="false" outlineLevel="0" collapsed="false">
      <c r="C3" s="1"/>
      <c r="D3" s="1"/>
      <c r="G3" s="2" t="s">
        <v>0</v>
      </c>
      <c r="H3" s="2"/>
    </row>
    <row r="4" customFormat="false" ht="13.8" hidden="false" customHeight="false" outlineLevel="0" collapsed="false">
      <c r="C4" s="1"/>
      <c r="D4" s="1"/>
      <c r="G4" s="2"/>
      <c r="H4" s="2"/>
    </row>
    <row r="6" customFormat="false" ht="13.8" hidden="false" customHeight="false" outlineLevel="0" collapsed="false">
      <c r="B6" s="3" t="s">
        <v>1</v>
      </c>
      <c r="C6" s="3"/>
      <c r="D6" s="3"/>
      <c r="E6" s="3"/>
      <c r="F6" s="3"/>
      <c r="G6" s="3"/>
      <c r="H6" s="3"/>
    </row>
    <row r="7" s="4" customFormat="true" ht="12.8" hidden="false" customHeight="false" outlineLevel="0" collapsed="false"/>
    <row r="8" s="4" customFormat="true" ht="13.8" hidden="false" customHeight="false" outlineLevel="0" collapsed="false">
      <c r="B8" s="5" t="s">
        <v>2</v>
      </c>
      <c r="C8" s="5"/>
      <c r="D8" s="5"/>
      <c r="E8" s="5"/>
      <c r="F8" s="5"/>
      <c r="G8" s="5"/>
      <c r="H8" s="5"/>
    </row>
    <row r="9" s="4" customFormat="true" ht="12.8" hidden="false" customHeight="false" outlineLevel="0" collapsed="false">
      <c r="B9" s="0"/>
      <c r="C9" s="0"/>
      <c r="D9" s="0"/>
      <c r="E9" s="0"/>
      <c r="F9" s="0"/>
      <c r="G9" s="0"/>
      <c r="H9" s="0"/>
    </row>
    <row r="10" s="4" customFormat="true" ht="15" hidden="false" customHeight="true" outlineLevel="0" collapsed="false">
      <c r="B10" s="6" t="s">
        <v>3</v>
      </c>
      <c r="C10" s="6"/>
      <c r="D10" s="6"/>
      <c r="E10" s="6"/>
      <c r="F10" s="6"/>
      <c r="G10" s="0"/>
      <c r="H10" s="0"/>
    </row>
    <row r="11" s="4" customFormat="true" ht="13.8" hidden="false" customHeight="false" outlineLevel="0" collapsed="false">
      <c r="B11" s="7"/>
      <c r="C11" s="7"/>
      <c r="D11" s="7"/>
      <c r="E11" s="0"/>
      <c r="F11" s="0"/>
      <c r="G11" s="0"/>
      <c r="H11" s="0"/>
    </row>
    <row r="12" customFormat="false" ht="13.8" hidden="false" customHeight="true" outlineLevel="0" collapsed="false">
      <c r="A12" s="4"/>
      <c r="B12" s="8" t="s">
        <v>4</v>
      </c>
      <c r="C12" s="9" t="n">
        <v>2014</v>
      </c>
      <c r="D12" s="9"/>
      <c r="E12" s="9" t="n">
        <v>2015</v>
      </c>
      <c r="F12" s="9"/>
      <c r="G12" s="9" t="n">
        <v>2016</v>
      </c>
      <c r="H12" s="9"/>
    </row>
    <row r="13" customFormat="false" ht="29.05" hidden="false" customHeight="false" outlineLevel="0" collapsed="false">
      <c r="A13" s="4"/>
      <c r="B13" s="8"/>
      <c r="C13" s="10" t="s">
        <v>5</v>
      </c>
      <c r="D13" s="10" t="s">
        <v>6</v>
      </c>
      <c r="E13" s="10" t="s">
        <v>5</v>
      </c>
      <c r="F13" s="11" t="s">
        <v>6</v>
      </c>
      <c r="G13" s="10" t="s">
        <v>5</v>
      </c>
      <c r="H13" s="10" t="s">
        <v>6</v>
      </c>
      <c r="I13" s="0" t="s">
        <v>7</v>
      </c>
    </row>
    <row r="14" customFormat="false" ht="13.8" hidden="false" customHeight="false" outlineLevel="0" collapsed="false">
      <c r="A14" s="4"/>
      <c r="B14" s="12"/>
      <c r="F14" s="13"/>
      <c r="G14" s="13"/>
      <c r="H14" s="13"/>
    </row>
    <row r="15" customFormat="false" ht="13.8" hidden="false" customHeight="false" outlineLevel="0" collapsed="false">
      <c r="B15" s="14" t="s">
        <v>8</v>
      </c>
      <c r="C15" s="15" t="n">
        <f aca="false">SUM(C16,C24,C39,C46,C56,C71,C83,C89)</f>
        <v>225158114.23</v>
      </c>
      <c r="D15" s="15" t="n">
        <f aca="false">SUM(D16,D24,D39,D46,D56,D71,D83,D89)</f>
        <v>5002539262.89</v>
      </c>
      <c r="E15" s="15" t="n">
        <f aca="false">SUM(E16,E24,E39,E46,E56,E71,E83,E89)</f>
        <v>273094950.63</v>
      </c>
      <c r="F15" s="15" t="n">
        <f aca="false">SUM(F16,F24,F39,F46,F56,F71,F83,F89)</f>
        <v>5105235909.86</v>
      </c>
      <c r="G15" s="15" t="n">
        <f aca="false">SUM(G16,G24,G39,G46,G56,G71,G83,G89)</f>
        <v>281060353.52</v>
      </c>
      <c r="H15" s="15" t="n">
        <f aca="false">SUM(H16,H24,H39,H46,H56,H71,H83,H89)</f>
        <v>5615493915.75</v>
      </c>
    </row>
    <row r="16" customFormat="false" ht="13.8" hidden="false" customHeight="false" outlineLevel="0" collapsed="false">
      <c r="B16" s="16" t="s">
        <v>9</v>
      </c>
      <c r="C16" s="17" t="n">
        <f aca="false">SUM(C17:C23)</f>
        <v>21242736.65</v>
      </c>
      <c r="D16" s="17" t="n">
        <f aca="false">SUM(D17:D23)</f>
        <v>361793294.17</v>
      </c>
      <c r="E16" s="17" t="n">
        <f aca="false">SUM(E17:E23)</f>
        <v>-14495101.26</v>
      </c>
      <c r="F16" s="17" t="n">
        <f aca="false">SUM(F17:F23)</f>
        <v>269870195.66</v>
      </c>
      <c r="G16" s="17" t="n">
        <f aca="false">SUM(G17:G23)</f>
        <v>10128868.3</v>
      </c>
      <c r="H16" s="17" t="n">
        <f aca="false">SUM(H17:H23)</f>
        <v>372781099.66</v>
      </c>
    </row>
    <row r="17" customFormat="false" ht="13.8" hidden="false" customHeight="false" outlineLevel="0" collapsed="false">
      <c r="B17" s="18" t="s">
        <v>10</v>
      </c>
      <c r="C17" s="19" t="n">
        <v>16765161.81</v>
      </c>
      <c r="D17" s="19" t="n">
        <v>138065054.6</v>
      </c>
      <c r="E17" s="19" t="n">
        <v>-13565850.59</v>
      </c>
      <c r="F17" s="19" t="n">
        <v>118853362.37</v>
      </c>
      <c r="G17" s="19" t="n">
        <v>8160343.33</v>
      </c>
      <c r="H17" s="19" t="n">
        <v>98858909.86</v>
      </c>
    </row>
    <row r="18" customFormat="false" ht="13.8" hidden="false" customHeight="false" outlineLevel="0" collapsed="false">
      <c r="B18" s="18" t="s">
        <v>11</v>
      </c>
      <c r="C18" s="19" t="n">
        <v>2196994.92</v>
      </c>
      <c r="D18" s="19" t="n">
        <v>22069292.57</v>
      </c>
      <c r="E18" s="19" t="n">
        <v>2310650.42</v>
      </c>
      <c r="F18" s="19" t="n">
        <v>23232293.7</v>
      </c>
      <c r="G18" s="19" t="n">
        <v>2566885.65</v>
      </c>
      <c r="H18" s="19" t="n">
        <v>26396654.49</v>
      </c>
    </row>
    <row r="19" customFormat="false" ht="13.8" hidden="false" customHeight="false" outlineLevel="0" collapsed="false">
      <c r="B19" s="18" t="s">
        <v>12</v>
      </c>
      <c r="C19" s="19" t="n">
        <v>2676630.09</v>
      </c>
      <c r="D19" s="19" t="n">
        <v>25512934.21</v>
      </c>
      <c r="E19" s="19" t="n">
        <v>-2830098.13</v>
      </c>
      <c r="F19" s="19" t="n">
        <v>26901520.84</v>
      </c>
      <c r="G19" s="19" t="n">
        <v>-3152106.99</v>
      </c>
      <c r="H19" s="19" t="n">
        <v>32581784.62</v>
      </c>
    </row>
    <row r="20" customFormat="false" ht="13.8" hidden="false" customHeight="false" outlineLevel="0" collapsed="false">
      <c r="B20" s="18" t="s">
        <v>13</v>
      </c>
      <c r="C20" s="20" t="s">
        <v>14</v>
      </c>
      <c r="D20" s="19" t="n">
        <v>57571682.6</v>
      </c>
      <c r="E20" s="20" t="s">
        <v>14</v>
      </c>
      <c r="F20" s="20" t="s">
        <v>14</v>
      </c>
      <c r="G20" s="20" t="s">
        <v>14</v>
      </c>
      <c r="H20" s="19" t="n">
        <v>74554133.23</v>
      </c>
    </row>
    <row r="21" customFormat="false" ht="13.8" hidden="false" customHeight="false" outlineLevel="0" collapsed="false">
      <c r="B21" s="18" t="s">
        <v>15</v>
      </c>
      <c r="C21" s="20" t="s">
        <v>14</v>
      </c>
      <c r="D21" s="19" t="n">
        <v>13602926.81</v>
      </c>
      <c r="E21" s="20" t="s">
        <v>14</v>
      </c>
      <c r="F21" s="20" t="s">
        <v>14</v>
      </c>
      <c r="G21" s="19" t="n">
        <v>2048827.59</v>
      </c>
      <c r="H21" s="19" t="n">
        <v>17098774.64</v>
      </c>
    </row>
    <row r="22" customFormat="false" ht="13.8" hidden="false" customHeight="false" outlineLevel="0" collapsed="false">
      <c r="B22" s="18" t="s">
        <v>16</v>
      </c>
      <c r="C22" s="19" t="n">
        <v>-4013666.36</v>
      </c>
      <c r="D22" s="19" t="n">
        <v>57436243.36</v>
      </c>
      <c r="E22" s="19" t="n">
        <v>-4229445.6</v>
      </c>
      <c r="F22" s="19" t="n">
        <v>51514484.49</v>
      </c>
      <c r="G22" s="19" t="n">
        <v>4780735.82</v>
      </c>
      <c r="H22" s="19" t="n">
        <v>68426740.54</v>
      </c>
    </row>
    <row r="23" customFormat="false" ht="13.8" hidden="false" customHeight="false" outlineLevel="0" collapsed="false">
      <c r="B23" s="18" t="s">
        <v>17</v>
      </c>
      <c r="C23" s="19" t="n">
        <v>3617616.19</v>
      </c>
      <c r="D23" s="19" t="n">
        <v>47535160.02</v>
      </c>
      <c r="E23" s="19" t="n">
        <v>3819642.64</v>
      </c>
      <c r="F23" s="19" t="n">
        <v>49368534.26</v>
      </c>
      <c r="G23" s="19" t="n">
        <v>-4275817.1</v>
      </c>
      <c r="H23" s="19" t="n">
        <v>54864102.28</v>
      </c>
    </row>
    <row r="24" customFormat="false" ht="13.8" hidden="false" customHeight="false" outlineLevel="0" collapsed="false">
      <c r="B24" s="21" t="s">
        <v>18</v>
      </c>
      <c r="C24" s="22" t="n">
        <f aca="false">SUM(C25:C38)</f>
        <v>26246137.63</v>
      </c>
      <c r="D24" s="22" t="n">
        <f aca="false">SUM(D25:D38)</f>
        <v>306432300.67</v>
      </c>
      <c r="E24" s="22" t="n">
        <f aca="false">SUM(E25:E38)</f>
        <v>3207533.42</v>
      </c>
      <c r="F24" s="22" t="n">
        <f aca="false">SUM(F25:F38)</f>
        <v>321216279.98</v>
      </c>
      <c r="G24" s="22" t="n">
        <f aca="false">SUM(G25:G38)</f>
        <v>11768990.72</v>
      </c>
      <c r="H24" s="22" t="n">
        <f aca="false">SUM(H25:H38)</f>
        <v>372619911.63</v>
      </c>
    </row>
    <row r="25" customFormat="false" ht="13.8" hidden="false" customHeight="false" outlineLevel="0" collapsed="false">
      <c r="B25" s="18" t="s">
        <v>19</v>
      </c>
      <c r="C25" s="20" t="s">
        <v>14</v>
      </c>
      <c r="D25" s="19" t="n">
        <v>11839671.05</v>
      </c>
      <c r="E25" s="20" t="s">
        <v>14</v>
      </c>
      <c r="F25" s="20" t="s">
        <v>14</v>
      </c>
      <c r="G25" s="19" t="n">
        <v>2004832.06</v>
      </c>
      <c r="H25" s="19" t="n">
        <v>14011102.43</v>
      </c>
    </row>
    <row r="26" customFormat="false" ht="13.8" hidden="false" customHeight="false" outlineLevel="0" collapsed="false">
      <c r="B26" s="18" t="s">
        <v>20</v>
      </c>
      <c r="C26" s="19" t="n">
        <v>1774557.62</v>
      </c>
      <c r="D26" s="19" t="n">
        <v>17991316.97</v>
      </c>
      <c r="E26" s="19" t="n">
        <v>1865080.86</v>
      </c>
      <c r="F26" s="19" t="n">
        <v>19316793.93</v>
      </c>
      <c r="G26" s="19" t="n">
        <v>2041181.6</v>
      </c>
      <c r="H26" s="19" t="n">
        <v>28097919.9</v>
      </c>
    </row>
    <row r="27" customFormat="false" ht="13.8" hidden="false" customHeight="false" outlineLevel="0" collapsed="false">
      <c r="B27" s="18" t="s">
        <v>21</v>
      </c>
      <c r="C27" s="19" t="n">
        <v>1740379.78</v>
      </c>
      <c r="D27" s="19" t="n">
        <v>13944595.09</v>
      </c>
      <c r="E27" s="19" t="n">
        <v>-1827743.9</v>
      </c>
      <c r="F27" s="19" t="n">
        <v>14996458.59</v>
      </c>
      <c r="G27" s="19" t="n">
        <v>2012584.18</v>
      </c>
      <c r="H27" s="19" t="n">
        <v>15880422.4</v>
      </c>
    </row>
    <row r="28" customFormat="false" ht="13.8" hidden="false" customHeight="false" outlineLevel="0" collapsed="false">
      <c r="B28" s="18" t="s">
        <v>22</v>
      </c>
      <c r="C28" s="19" t="n">
        <v>1760071.98</v>
      </c>
      <c r="D28" s="19" t="n">
        <v>13655384.72</v>
      </c>
      <c r="E28" s="19" t="n">
        <v>-1856412.34</v>
      </c>
      <c r="F28" s="19" t="n">
        <v>14492620.81</v>
      </c>
      <c r="G28" s="19" t="n">
        <v>2047882.22</v>
      </c>
      <c r="H28" s="19" t="n">
        <v>16914211.32</v>
      </c>
    </row>
    <row r="29" customFormat="false" ht="13.8" hidden="false" customHeight="false" outlineLevel="0" collapsed="false">
      <c r="B29" s="18" t="s">
        <v>23</v>
      </c>
      <c r="C29" s="19" t="n">
        <v>1758906.07</v>
      </c>
      <c r="D29" s="19" t="n">
        <v>19930170.82</v>
      </c>
      <c r="E29" s="19" t="n">
        <v>1858317.12</v>
      </c>
      <c r="F29" s="19" t="n">
        <v>22713434.85</v>
      </c>
      <c r="G29" s="19" t="n">
        <v>2045882.52</v>
      </c>
      <c r="H29" s="19" t="n">
        <v>25627595.88</v>
      </c>
    </row>
    <row r="30" customFormat="false" ht="13.8" hidden="false" customHeight="false" outlineLevel="0" collapsed="false">
      <c r="B30" s="18" t="s">
        <v>24</v>
      </c>
      <c r="C30" s="19" t="n">
        <v>-690313.64</v>
      </c>
      <c r="D30" s="19" t="n">
        <v>26857646.32</v>
      </c>
      <c r="E30" s="19" t="n">
        <v>2492965.15</v>
      </c>
      <c r="F30" s="19" t="n">
        <v>27922266.54</v>
      </c>
      <c r="G30" s="19" t="n">
        <v>2716034.19</v>
      </c>
      <c r="H30" s="19" t="n">
        <v>30934135.04</v>
      </c>
    </row>
    <row r="31" customFormat="false" ht="13.8" hidden="false" customHeight="false" outlineLevel="0" collapsed="false">
      <c r="B31" s="18" t="s">
        <v>25</v>
      </c>
      <c r="C31" s="19" t="n">
        <v>1823551.24</v>
      </c>
      <c r="D31" s="19" t="n">
        <v>14589657.62</v>
      </c>
      <c r="E31" s="19" t="n">
        <v>-1887001.55</v>
      </c>
      <c r="F31" s="19" t="n">
        <v>14847440.43</v>
      </c>
      <c r="G31" s="19" t="n">
        <v>2073256.11</v>
      </c>
      <c r="H31" s="19" t="n">
        <v>17177329.24</v>
      </c>
    </row>
    <row r="32" customFormat="false" ht="13.8" hidden="false" customHeight="false" outlineLevel="0" collapsed="false">
      <c r="B32" s="18" t="s">
        <v>26</v>
      </c>
      <c r="C32" s="19" t="n">
        <v>1788339.13</v>
      </c>
      <c r="D32" s="19" t="n">
        <v>18370307.57</v>
      </c>
      <c r="E32" s="19" t="n">
        <v>1935096.81</v>
      </c>
      <c r="F32" s="19" t="n">
        <v>21324217.29</v>
      </c>
      <c r="G32" s="20" t="s">
        <v>14</v>
      </c>
      <c r="H32" s="19" t="n">
        <v>18732679.04</v>
      </c>
    </row>
    <row r="33" customFormat="false" ht="13.8" hidden="false" customHeight="false" outlineLevel="0" collapsed="false">
      <c r="B33" s="18" t="s">
        <v>27</v>
      </c>
      <c r="C33" s="19" t="n">
        <v>3401744.98</v>
      </c>
      <c r="D33" s="19" t="n">
        <v>36416430.71</v>
      </c>
      <c r="E33" s="19" t="n">
        <v>3680779.81</v>
      </c>
      <c r="F33" s="19" t="n">
        <v>39275917.86</v>
      </c>
      <c r="G33" s="19" t="n">
        <v>4103157.89</v>
      </c>
      <c r="H33" s="19" t="n">
        <v>43696103.68</v>
      </c>
    </row>
    <row r="34" customFormat="false" ht="13.8" hidden="false" customHeight="false" outlineLevel="0" collapsed="false">
      <c r="B34" s="18" t="s">
        <v>28</v>
      </c>
      <c r="C34" s="19" t="n">
        <v>3304570.55</v>
      </c>
      <c r="D34" s="19" t="n">
        <v>37192141.92</v>
      </c>
      <c r="E34" s="19" t="n">
        <v>3458228.87</v>
      </c>
      <c r="F34" s="19" t="n">
        <v>47765155.76</v>
      </c>
      <c r="G34" s="19" t="n">
        <v>-3912468.35</v>
      </c>
      <c r="H34" s="19" t="n">
        <v>50889808.35</v>
      </c>
    </row>
    <row r="35" customFormat="false" ht="13.8" hidden="false" customHeight="false" outlineLevel="0" collapsed="false">
      <c r="B35" s="18" t="s">
        <v>29</v>
      </c>
      <c r="C35" s="19" t="n">
        <v>4356617</v>
      </c>
      <c r="D35" s="19" t="n">
        <v>52461504.17</v>
      </c>
      <c r="E35" s="19" t="n">
        <v>-4660843.6</v>
      </c>
      <c r="F35" s="19" t="n">
        <v>53924282.79</v>
      </c>
      <c r="G35" s="19" t="n">
        <v>-5397317.55</v>
      </c>
      <c r="H35" s="19" t="n">
        <v>60997511.91</v>
      </c>
    </row>
    <row r="36" customFormat="false" ht="13.8" hidden="false" customHeight="false" outlineLevel="0" collapsed="false">
      <c r="B36" s="18" t="s">
        <v>30</v>
      </c>
      <c r="C36" s="19" t="n">
        <v>1752389.5</v>
      </c>
      <c r="D36" s="19" t="n">
        <v>16094463.34</v>
      </c>
      <c r="E36" s="19" t="n">
        <v>-1853414.93</v>
      </c>
      <c r="F36" s="19" t="n">
        <v>16461406.4</v>
      </c>
      <c r="G36" s="19" t="n">
        <v>2036439.66</v>
      </c>
      <c r="H36" s="19" t="n">
        <v>18835413.49</v>
      </c>
    </row>
    <row r="37" customFormat="false" ht="13.8" hidden="false" customHeight="false" outlineLevel="0" collapsed="false">
      <c r="B37" s="18" t="s">
        <v>31</v>
      </c>
      <c r="C37" s="19" t="n">
        <v>1736811.91</v>
      </c>
      <c r="D37" s="19" t="n">
        <v>13606944.45</v>
      </c>
      <c r="E37" s="19" t="n">
        <v>-1826516.11</v>
      </c>
      <c r="F37" s="19" t="n">
        <v>14292206.49</v>
      </c>
      <c r="G37" s="19" t="n">
        <v>2011236.95</v>
      </c>
      <c r="H37" s="19" t="n">
        <v>15512764.43</v>
      </c>
    </row>
    <row r="38" customFormat="false" ht="13.8" hidden="false" customHeight="false" outlineLevel="0" collapsed="false">
      <c r="B38" s="18" t="s">
        <v>32</v>
      </c>
      <c r="C38" s="19" t="n">
        <v>1738511.51</v>
      </c>
      <c r="D38" s="19" t="n">
        <v>13482065.92</v>
      </c>
      <c r="E38" s="19" t="n">
        <v>1828997.23</v>
      </c>
      <c r="F38" s="19" t="n">
        <v>13884078.24</v>
      </c>
      <c r="G38" s="19" t="n">
        <v>-2013710.76</v>
      </c>
      <c r="H38" s="19" t="n">
        <v>15312914.52</v>
      </c>
    </row>
    <row r="39" customFormat="false" ht="13.8" hidden="false" customHeight="false" outlineLevel="0" collapsed="false">
      <c r="B39" s="21" t="s">
        <v>33</v>
      </c>
      <c r="C39" s="22" t="n">
        <f aca="false">SUM(C40:C45)</f>
        <v>8213524.64</v>
      </c>
      <c r="D39" s="22" t="n">
        <f aca="false">SUM(D40:D45)</f>
        <v>141628683.33</v>
      </c>
      <c r="E39" s="22" t="n">
        <f aca="false">SUM(E40:E45)</f>
        <v>6638103.38</v>
      </c>
      <c r="F39" s="22" t="n">
        <f aca="false">SUM(F40:F45)</f>
        <v>131456321.58</v>
      </c>
      <c r="G39" s="22" t="n">
        <f aca="false">SUM(G40:G45)</f>
        <v>11905614.8</v>
      </c>
      <c r="H39" s="22" t="n">
        <f aca="false">SUM(H40:H45)</f>
        <v>159846550.74</v>
      </c>
    </row>
    <row r="40" customFormat="false" ht="13.8" hidden="false" customHeight="false" outlineLevel="0" collapsed="false">
      <c r="B40" s="18" t="s">
        <v>34</v>
      </c>
      <c r="C40" s="19" t="n">
        <v>3213312.52</v>
      </c>
      <c r="D40" s="19" t="n">
        <v>33394901.12</v>
      </c>
      <c r="E40" s="19" t="n">
        <v>-3392516.21</v>
      </c>
      <c r="F40" s="19" t="n">
        <v>35459446.79</v>
      </c>
      <c r="G40" s="19" t="n">
        <v>3775984.74</v>
      </c>
      <c r="H40" s="19" t="n">
        <v>39117964.06</v>
      </c>
    </row>
    <row r="41" customFormat="false" ht="13.8" hidden="false" customHeight="false" outlineLevel="0" collapsed="false">
      <c r="B41" s="18" t="s">
        <v>35</v>
      </c>
      <c r="C41" s="19" t="n">
        <v>-465459.38</v>
      </c>
      <c r="D41" s="19" t="n">
        <v>13534796.63</v>
      </c>
      <c r="E41" s="19" t="n">
        <v>1842424.51</v>
      </c>
      <c r="F41" s="19" t="n">
        <v>14610044.06</v>
      </c>
      <c r="G41" s="19" t="n">
        <v>2029103.66</v>
      </c>
      <c r="H41" s="19" t="n">
        <v>16182510.47</v>
      </c>
    </row>
    <row r="42" customFormat="false" ht="13.8" hidden="false" customHeight="false" outlineLevel="0" collapsed="false">
      <c r="B42" s="18" t="s">
        <v>36</v>
      </c>
      <c r="C42" s="19" t="n">
        <v>1749005.5</v>
      </c>
      <c r="D42" s="19" t="n">
        <v>15618705.93</v>
      </c>
      <c r="E42" s="19" t="n">
        <v>1841092.06</v>
      </c>
      <c r="F42" s="19" t="n">
        <v>15315035.44</v>
      </c>
      <c r="G42" s="19" t="n">
        <v>2033462.79</v>
      </c>
      <c r="H42" s="19" t="n">
        <v>16629542.17</v>
      </c>
    </row>
    <row r="43" customFormat="false" ht="13.8" hidden="false" customHeight="false" outlineLevel="0" collapsed="false">
      <c r="B43" s="18" t="s">
        <v>37</v>
      </c>
      <c r="C43" s="19" t="n">
        <v>-466860.97</v>
      </c>
      <c r="D43" s="19" t="n">
        <v>14982461.15</v>
      </c>
      <c r="E43" s="19" t="n">
        <v>1844427.26</v>
      </c>
      <c r="F43" s="19" t="n">
        <v>15308570.56</v>
      </c>
      <c r="G43" s="20" t="n">
        <v>2032728.18</v>
      </c>
      <c r="H43" s="20" t="n">
        <v>16680587.49</v>
      </c>
    </row>
    <row r="44" customFormat="false" ht="13.8" hidden="false" customHeight="false" outlineLevel="0" collapsed="false">
      <c r="B44" s="18" t="s">
        <v>38</v>
      </c>
      <c r="C44" s="20" t="s">
        <v>14</v>
      </c>
      <c r="D44" s="19" t="n">
        <v>13295554.92</v>
      </c>
      <c r="E44" s="20" t="s">
        <v>14</v>
      </c>
      <c r="F44" s="20" t="s">
        <v>14</v>
      </c>
      <c r="G44" s="19" t="n">
        <v>2034335.43</v>
      </c>
      <c r="H44" s="19" t="n">
        <v>15682839.13</v>
      </c>
    </row>
    <row r="45" customFormat="false" ht="13.8" hidden="false" customHeight="false" outlineLevel="0" collapsed="false">
      <c r="B45" s="18" t="s">
        <v>39</v>
      </c>
      <c r="C45" s="19" t="n">
        <v>4183526.97</v>
      </c>
      <c r="D45" s="19" t="n">
        <v>50802263.58</v>
      </c>
      <c r="E45" s="19" t="n">
        <v>4502675.76</v>
      </c>
      <c r="F45" s="19" t="n">
        <v>50763224.73</v>
      </c>
      <c r="G45" s="20" t="s">
        <v>14</v>
      </c>
      <c r="H45" s="19" t="n">
        <v>55553107.42</v>
      </c>
    </row>
    <row r="46" customFormat="false" ht="13.8" hidden="false" customHeight="false" outlineLevel="0" collapsed="false">
      <c r="B46" s="21" t="s">
        <v>40</v>
      </c>
      <c r="C46" s="22" t="n">
        <f aca="false">SUM(C47:C55)</f>
        <v>3179429.79</v>
      </c>
      <c r="D46" s="22" t="n">
        <f aca="false">SUM(D47:D55)</f>
        <v>427872676.88</v>
      </c>
      <c r="E46" s="22" t="n">
        <f aca="false">SUM(E47:E55)</f>
        <v>15970088.36</v>
      </c>
      <c r="F46" s="22" t="n">
        <f aca="false">SUM(F47:F55)</f>
        <v>382743787.49</v>
      </c>
      <c r="G46" s="22" t="n">
        <f aca="false">SUM(G47:G55)</f>
        <v>32874325.58</v>
      </c>
      <c r="H46" s="22" t="n">
        <f aca="false">SUM(H47:H55)</f>
        <v>436307724.58</v>
      </c>
    </row>
    <row r="47" customFormat="false" ht="13.8" hidden="false" customHeight="false" outlineLevel="0" collapsed="false">
      <c r="B47" s="18" t="s">
        <v>41</v>
      </c>
      <c r="C47" s="19" t="n">
        <v>-1066764.03</v>
      </c>
      <c r="D47" s="19" t="n">
        <v>58407857.09</v>
      </c>
      <c r="E47" s="19" t="n">
        <v>4846262.58</v>
      </c>
      <c r="F47" s="19" t="n">
        <v>63934486.51</v>
      </c>
      <c r="G47" s="19" t="n">
        <v>5470601.71</v>
      </c>
      <c r="H47" s="19" t="n">
        <v>74923515.93</v>
      </c>
    </row>
    <row r="48" customFormat="false" ht="13.8" hidden="false" customHeight="false" outlineLevel="0" collapsed="false">
      <c r="B48" s="18" t="s">
        <v>42</v>
      </c>
      <c r="C48" s="19" t="n">
        <v>3847270.19</v>
      </c>
      <c r="D48" s="19" t="n">
        <v>85877822.61</v>
      </c>
      <c r="E48" s="19" t="n">
        <v>-4263714.92</v>
      </c>
      <c r="F48" s="19" t="n">
        <v>72811739.51</v>
      </c>
      <c r="G48" s="19" t="n">
        <v>4290285</v>
      </c>
      <c r="H48" s="19" t="n">
        <v>70791203.72</v>
      </c>
    </row>
    <row r="49" customFormat="false" ht="13.8" hidden="false" customHeight="false" outlineLevel="0" collapsed="false">
      <c r="B49" s="18" t="s">
        <v>43</v>
      </c>
      <c r="C49" s="19" t="n">
        <v>-892185.07</v>
      </c>
      <c r="D49" s="19" t="n">
        <v>27635281.08</v>
      </c>
      <c r="E49" s="19" t="n">
        <v>2279733.24</v>
      </c>
      <c r="F49" s="19" t="n">
        <v>25232037.86</v>
      </c>
      <c r="G49" s="19" t="n">
        <v>2348834.98</v>
      </c>
      <c r="H49" s="19" t="n">
        <v>39193321.25</v>
      </c>
    </row>
    <row r="50" customFormat="false" ht="13.8" hidden="false" customHeight="false" outlineLevel="0" collapsed="false">
      <c r="B50" s="18" t="s">
        <v>44</v>
      </c>
      <c r="C50" s="19" t="n">
        <v>1739852.21</v>
      </c>
      <c r="D50" s="19" t="n">
        <v>12689538.52</v>
      </c>
      <c r="E50" s="19" t="n">
        <v>-1831137.1</v>
      </c>
      <c r="F50" s="19" t="n">
        <v>12879063.06</v>
      </c>
      <c r="G50" s="19" t="n">
        <v>2013628.92</v>
      </c>
      <c r="H50" s="19" t="n">
        <v>14618113.27</v>
      </c>
    </row>
    <row r="51" customFormat="false" ht="13.8" hidden="false" customHeight="false" outlineLevel="0" collapsed="false">
      <c r="B51" s="18" t="s">
        <v>45</v>
      </c>
      <c r="C51" s="19" t="n">
        <v>-1842455.87</v>
      </c>
      <c r="D51" s="19" t="n">
        <v>86840941.03</v>
      </c>
      <c r="E51" s="19" t="n">
        <v>4609085.22</v>
      </c>
      <c r="F51" s="19" t="n">
        <v>70250833.66</v>
      </c>
      <c r="G51" s="19" t="n">
        <v>4681848.28</v>
      </c>
      <c r="H51" s="19" t="n">
        <v>61266094.15</v>
      </c>
    </row>
    <row r="52" customFormat="false" ht="13.8" hidden="false" customHeight="false" outlineLevel="0" collapsed="false">
      <c r="B52" s="18" t="s">
        <v>46</v>
      </c>
      <c r="C52" s="19" t="n">
        <v>-625459</v>
      </c>
      <c r="D52" s="19" t="n">
        <v>47398228.01</v>
      </c>
      <c r="E52" s="19" t="n">
        <v>2010921.63</v>
      </c>
      <c r="F52" s="19" t="n">
        <v>36570106.67</v>
      </c>
      <c r="G52" s="19" t="n">
        <v>2193520.12</v>
      </c>
      <c r="H52" s="19" t="n">
        <v>54259577.2</v>
      </c>
    </row>
    <row r="53" customFormat="false" ht="13.8" hidden="false" customHeight="false" outlineLevel="0" collapsed="false">
      <c r="B53" s="18" t="s">
        <v>47</v>
      </c>
      <c r="C53" s="20" t="s">
        <v>14</v>
      </c>
      <c r="D53" s="19" t="n">
        <v>67388201.88</v>
      </c>
      <c r="E53" s="19" t="n">
        <v>8000345.97</v>
      </c>
      <c r="F53" s="19" t="n">
        <v>59321159.45</v>
      </c>
      <c r="G53" s="19" t="n">
        <v>7571868.25</v>
      </c>
      <c r="H53" s="19" t="n">
        <v>72464524.33</v>
      </c>
    </row>
    <row r="54" customFormat="false" ht="13.8" hidden="false" customHeight="false" outlineLevel="0" collapsed="false">
      <c r="B54" s="18" t="s">
        <v>48</v>
      </c>
      <c r="C54" s="20" t="s">
        <v>14</v>
      </c>
      <c r="D54" s="19" t="n">
        <v>14890161.35</v>
      </c>
      <c r="E54" s="19" t="n">
        <v>-1825197.76</v>
      </c>
      <c r="F54" s="19" t="n">
        <v>15101712.31</v>
      </c>
      <c r="G54" s="19" t="n">
        <v>2015854.91</v>
      </c>
      <c r="H54" s="19" t="n">
        <v>17692225.14</v>
      </c>
    </row>
    <row r="55" customFormat="false" ht="13.8" hidden="false" customHeight="false" outlineLevel="0" collapsed="false">
      <c r="B55" s="18" t="s">
        <v>49</v>
      </c>
      <c r="C55" s="19" t="n">
        <v>2019171.36</v>
      </c>
      <c r="D55" s="19" t="n">
        <v>26744645.31</v>
      </c>
      <c r="E55" s="19" t="n">
        <v>2143789.5</v>
      </c>
      <c r="F55" s="19" t="n">
        <v>26642648.46</v>
      </c>
      <c r="G55" s="19" t="n">
        <v>2287883.41</v>
      </c>
      <c r="H55" s="19" t="n">
        <v>31099149.59</v>
      </c>
    </row>
    <row r="56" customFormat="false" ht="13.8" hidden="false" customHeight="false" outlineLevel="0" collapsed="false">
      <c r="B56" s="21" t="s">
        <v>50</v>
      </c>
      <c r="C56" s="22" t="n">
        <f aca="false">SUM(C57:C70)</f>
        <v>-3478544.35</v>
      </c>
      <c r="D56" s="22" t="n">
        <f aca="false">SUM(D57:D70)</f>
        <v>458475761.67</v>
      </c>
      <c r="E56" s="22" t="n">
        <f aca="false">SUM(E57:E70)</f>
        <v>41553670.99</v>
      </c>
      <c r="F56" s="22" t="n">
        <f aca="false">SUM(F57:F70)</f>
        <v>491983601.74</v>
      </c>
      <c r="G56" s="22" t="n">
        <f aca="false">SUM(G57:G70)</f>
        <v>50316810.78</v>
      </c>
      <c r="H56" s="22" t="n">
        <f aca="false">SUM(H57:H70)</f>
        <v>551951227.48</v>
      </c>
    </row>
    <row r="57" customFormat="false" ht="13.8" hidden="false" customHeight="false" outlineLevel="0" collapsed="false">
      <c r="B57" s="18" t="s">
        <v>51</v>
      </c>
      <c r="C57" s="20" t="s">
        <v>14</v>
      </c>
      <c r="D57" s="19" t="n">
        <v>31995765.49</v>
      </c>
      <c r="E57" s="19" t="n">
        <v>3345134.64</v>
      </c>
      <c r="F57" s="19" t="n">
        <v>35844837.04</v>
      </c>
      <c r="G57" s="19" t="n">
        <v>3762583.74</v>
      </c>
      <c r="H57" s="19" t="n">
        <v>42812797.7</v>
      </c>
    </row>
    <row r="58" customFormat="false" ht="13.8" hidden="false" customHeight="false" outlineLevel="0" collapsed="false">
      <c r="B58" s="18" t="s">
        <v>52</v>
      </c>
      <c r="C58" s="19" t="n">
        <v>-655065.78</v>
      </c>
      <c r="D58" s="19" t="n">
        <v>34003846.62</v>
      </c>
      <c r="E58" s="19" t="n">
        <v>3389135.34</v>
      </c>
      <c r="F58" s="19" t="n">
        <v>36296455.17</v>
      </c>
      <c r="G58" s="19" t="n">
        <v>3806627.97</v>
      </c>
      <c r="H58" s="19" t="n">
        <v>40720235.28</v>
      </c>
    </row>
    <row r="59" customFormat="false" ht="13.8" hidden="false" customHeight="false" outlineLevel="0" collapsed="false">
      <c r="B59" s="18" t="s">
        <v>53</v>
      </c>
      <c r="C59" s="19" t="n">
        <v>-769092.76</v>
      </c>
      <c r="D59" s="19" t="n">
        <v>41361333.51</v>
      </c>
      <c r="E59" s="19" t="n">
        <v>3468250.02</v>
      </c>
      <c r="F59" s="19" t="n">
        <v>42636106.78</v>
      </c>
      <c r="G59" s="19" t="n">
        <v>3878738.75</v>
      </c>
      <c r="H59" s="19" t="n">
        <v>46505554.78</v>
      </c>
    </row>
    <row r="60" customFormat="false" ht="13.8" hidden="false" customHeight="false" outlineLevel="0" collapsed="false">
      <c r="B60" s="18" t="s">
        <v>54</v>
      </c>
      <c r="C60" s="19" t="n">
        <v>-1176025.29</v>
      </c>
      <c r="D60" s="19" t="n">
        <v>31800909.7</v>
      </c>
      <c r="E60" s="19" t="n">
        <v>3539150.83</v>
      </c>
      <c r="F60" s="19" t="n">
        <v>34964927.05</v>
      </c>
      <c r="G60" s="19" t="n">
        <v>3759319.81</v>
      </c>
      <c r="H60" s="19" t="n">
        <v>41258312.55</v>
      </c>
    </row>
    <row r="61" customFormat="false" ht="13.8" hidden="false" customHeight="false" outlineLevel="0" collapsed="false">
      <c r="B61" s="18" t="s">
        <v>55</v>
      </c>
      <c r="C61" s="19" t="n">
        <v>-3630371.54</v>
      </c>
      <c r="D61" s="19" t="n">
        <v>140995058.79</v>
      </c>
      <c r="E61" s="19" t="n">
        <v>10843484.04</v>
      </c>
      <c r="F61" s="19" t="n">
        <v>150373240.92</v>
      </c>
      <c r="G61" s="19" t="n">
        <v>12437209.34</v>
      </c>
      <c r="H61" s="19" t="n">
        <v>165636057.64</v>
      </c>
    </row>
    <row r="62" customFormat="false" ht="13.8" hidden="false" customHeight="false" outlineLevel="0" collapsed="false">
      <c r="B62" s="18" t="s">
        <v>56</v>
      </c>
      <c r="C62" s="20" t="s">
        <v>14</v>
      </c>
      <c r="D62" s="19" t="n">
        <v>15654658.89</v>
      </c>
      <c r="E62" s="19" t="n">
        <v>1873200.58</v>
      </c>
      <c r="F62" s="19" t="n">
        <v>17675899.99</v>
      </c>
      <c r="G62" s="19" t="n">
        <v>2065215.13</v>
      </c>
      <c r="H62" s="19" t="n">
        <v>18897834.94</v>
      </c>
    </row>
    <row r="63" customFormat="false" ht="13.8" hidden="false" customHeight="false" outlineLevel="0" collapsed="false">
      <c r="B63" s="18" t="s">
        <v>57</v>
      </c>
      <c r="C63" s="19" t="n">
        <v>-524507.2</v>
      </c>
      <c r="D63" s="19" t="n">
        <v>23693389.97</v>
      </c>
      <c r="E63" s="19" t="n">
        <v>2347316.15</v>
      </c>
      <c r="F63" s="19" t="n">
        <v>26570802.64</v>
      </c>
      <c r="G63" s="19" t="n">
        <v>2607379.03</v>
      </c>
      <c r="H63" s="19" t="n">
        <v>32404702.05</v>
      </c>
    </row>
    <row r="64" customFormat="false" ht="13.8" hidden="false" customHeight="false" outlineLevel="0" collapsed="false">
      <c r="B64" s="18" t="s">
        <v>58</v>
      </c>
      <c r="C64" s="19" t="n">
        <v>565933.89</v>
      </c>
      <c r="D64" s="19" t="n">
        <v>22575299.24</v>
      </c>
      <c r="E64" s="19" t="n">
        <v>2401747.67</v>
      </c>
      <c r="F64" s="19" t="n">
        <v>24560136.45</v>
      </c>
      <c r="G64" s="19" t="n">
        <v>2681835.05</v>
      </c>
      <c r="H64" s="19" t="n">
        <v>25881416.32</v>
      </c>
    </row>
    <row r="65" customFormat="false" ht="13.8" hidden="false" customHeight="false" outlineLevel="0" collapsed="false">
      <c r="B65" s="18" t="s">
        <v>59</v>
      </c>
      <c r="C65" s="19" t="n">
        <v>-688217.49</v>
      </c>
      <c r="D65" s="19" t="n">
        <v>19015380.57</v>
      </c>
      <c r="E65" s="19" t="n">
        <v>2116733.26</v>
      </c>
      <c r="F65" s="19" t="n">
        <v>19315918.54</v>
      </c>
      <c r="G65" s="19" t="n">
        <v>2383133.74</v>
      </c>
      <c r="H65" s="19" t="n">
        <v>22112203.39</v>
      </c>
    </row>
    <row r="66" customFormat="false" ht="13.8" hidden="false" customHeight="false" outlineLevel="0" collapsed="false">
      <c r="B66" s="18" t="s">
        <v>60</v>
      </c>
      <c r="C66" s="19" t="n">
        <v>-449792.54</v>
      </c>
      <c r="D66" s="19" t="n">
        <v>13212628.96</v>
      </c>
      <c r="E66" s="19" t="n">
        <v>1821909.38</v>
      </c>
      <c r="F66" s="19" t="n">
        <v>13635578.17</v>
      </c>
      <c r="G66" s="19" t="n">
        <v>2005947.34</v>
      </c>
      <c r="H66" s="19" t="n">
        <v>15384671.46</v>
      </c>
    </row>
    <row r="67" customFormat="false" ht="13.8" hidden="false" customHeight="false" outlineLevel="0" collapsed="false">
      <c r="B67" s="18" t="s">
        <v>61</v>
      </c>
      <c r="C67" s="19" t="n">
        <v>1777768.54</v>
      </c>
      <c r="D67" s="19" t="n">
        <v>16602174.84</v>
      </c>
      <c r="E67" s="19" t="n">
        <v>1867937.78</v>
      </c>
      <c r="F67" s="19" t="n">
        <v>16969017.26</v>
      </c>
      <c r="G67" s="19" t="n">
        <v>2053438.68</v>
      </c>
      <c r="H67" s="19" t="n">
        <v>20200549.85</v>
      </c>
    </row>
    <row r="68" customFormat="false" ht="13.8" hidden="false" customHeight="false" outlineLevel="0" collapsed="false">
      <c r="B68" s="18" t="s">
        <v>62</v>
      </c>
      <c r="C68" s="19" t="n">
        <v>909221.54</v>
      </c>
      <c r="D68" s="19" t="n">
        <v>34405778.7</v>
      </c>
      <c r="E68" s="19" t="n">
        <v>3952533.27</v>
      </c>
      <c r="F68" s="19" t="n">
        <v>38048429.41</v>
      </c>
      <c r="G68" s="19" t="n">
        <v>4128818.71</v>
      </c>
      <c r="H68" s="19" t="n">
        <v>39891659.24</v>
      </c>
    </row>
    <row r="69" customFormat="false" ht="13.8" hidden="false" customHeight="false" outlineLevel="0" collapsed="false">
      <c r="B69" s="18" t="s">
        <v>63</v>
      </c>
      <c r="C69" s="19" t="n">
        <v>-579075.29</v>
      </c>
      <c r="D69" s="19" t="n">
        <v>20130085.69</v>
      </c>
      <c r="E69" s="19" t="n">
        <v>2419764.16</v>
      </c>
      <c r="F69" s="19" t="n">
        <v>20921412.17</v>
      </c>
      <c r="G69" s="19" t="n">
        <v>2722324.33</v>
      </c>
      <c r="H69" s="19" t="n">
        <v>24423583.86</v>
      </c>
    </row>
    <row r="70" customFormat="false" ht="13.8" hidden="false" customHeight="false" outlineLevel="0" collapsed="false">
      <c r="B70" s="18" t="s">
        <v>64</v>
      </c>
      <c r="C70" s="19" t="n">
        <v>1740679.57</v>
      </c>
      <c r="D70" s="19" t="n">
        <v>13029450.7</v>
      </c>
      <c r="E70" s="19" t="n">
        <v>-1832626.13</v>
      </c>
      <c r="F70" s="19" t="n">
        <v>14170840.15</v>
      </c>
      <c r="G70" s="19" t="n">
        <v>2024239.16</v>
      </c>
      <c r="H70" s="19" t="n">
        <v>15821648.42</v>
      </c>
    </row>
    <row r="71" customFormat="false" ht="13.8" hidden="false" customHeight="false" outlineLevel="0" collapsed="false">
      <c r="B71" s="21" t="s">
        <v>65</v>
      </c>
      <c r="C71" s="22" t="n">
        <f aca="false">SUM(C72:C82)</f>
        <v>20600566.94</v>
      </c>
      <c r="D71" s="22" t="n">
        <f aca="false">SUM(D72:D82)</f>
        <v>540938390.63</v>
      </c>
      <c r="E71" s="22" t="n">
        <f aca="false">SUM(E72:E82)</f>
        <v>37375219.51</v>
      </c>
      <c r="F71" s="22" t="n">
        <f aca="false">SUM(F72:F82)</f>
        <v>568426276.42</v>
      </c>
      <c r="G71" s="22" t="n">
        <f aca="false">SUM(G72:G82)</f>
        <v>49523838.12</v>
      </c>
      <c r="H71" s="22" t="n">
        <f aca="false">SUM(H72:H82)</f>
        <v>635150908.88</v>
      </c>
    </row>
    <row r="72" customFormat="false" ht="13.8" hidden="false" customHeight="false" outlineLevel="0" collapsed="false">
      <c r="B72" s="18" t="s">
        <v>66</v>
      </c>
      <c r="C72" s="19" t="n">
        <v>-537142.74</v>
      </c>
      <c r="D72" s="19" t="n">
        <v>25989145.88</v>
      </c>
      <c r="E72" s="19" t="n">
        <v>2361819.94</v>
      </c>
      <c r="F72" s="19" t="n">
        <v>26934332.1</v>
      </c>
      <c r="G72" s="19" t="n">
        <v>2619229.8</v>
      </c>
      <c r="H72" s="19" t="n">
        <v>29287589.59</v>
      </c>
    </row>
    <row r="73" customFormat="false" ht="13.8" hidden="false" customHeight="false" outlineLevel="0" collapsed="false">
      <c r="B73" s="18" t="s">
        <v>67</v>
      </c>
      <c r="C73" s="19" t="n">
        <v>-965116.68</v>
      </c>
      <c r="D73" s="19" t="n">
        <v>43887104.19</v>
      </c>
      <c r="E73" s="19" t="n">
        <v>4207058.11</v>
      </c>
      <c r="F73" s="19" t="n">
        <v>46946975.44</v>
      </c>
      <c r="G73" s="19" t="n">
        <v>4616326.14</v>
      </c>
      <c r="H73" s="19" t="n">
        <v>53159951.68</v>
      </c>
    </row>
    <row r="74" customFormat="false" ht="13.8" hidden="false" customHeight="false" outlineLevel="0" collapsed="false">
      <c r="B74" s="18" t="s">
        <v>68</v>
      </c>
      <c r="C74" s="19" t="n">
        <v>3450139.25</v>
      </c>
      <c r="D74" s="19" t="n">
        <v>41441989.39</v>
      </c>
      <c r="E74" s="19" t="n">
        <v>3689344.13</v>
      </c>
      <c r="F74" s="19" t="n">
        <v>43431445.98</v>
      </c>
      <c r="G74" s="19" t="n">
        <v>4229117.79</v>
      </c>
      <c r="H74" s="19" t="n">
        <v>48517348.23</v>
      </c>
    </row>
    <row r="75" customFormat="false" ht="13.8" hidden="false" customHeight="false" outlineLevel="0" collapsed="false">
      <c r="B75" s="18" t="s">
        <v>69</v>
      </c>
      <c r="C75" s="19" t="n">
        <v>7574217.35</v>
      </c>
      <c r="D75" s="19" t="n">
        <v>163192408.4</v>
      </c>
      <c r="E75" s="19" t="n">
        <v>14469679.45</v>
      </c>
      <c r="F75" s="19" t="n">
        <v>170637163.28</v>
      </c>
      <c r="G75" s="19" t="n">
        <v>15061789.8</v>
      </c>
      <c r="H75" s="19" t="n">
        <v>183649659.1</v>
      </c>
    </row>
    <row r="76" customFormat="false" ht="13.8" hidden="false" customHeight="false" outlineLevel="0" collapsed="false">
      <c r="B76" s="18" t="s">
        <v>70</v>
      </c>
      <c r="C76" s="19" t="n">
        <v>-535953.42</v>
      </c>
      <c r="D76" s="19" t="n">
        <v>34769329.23</v>
      </c>
      <c r="E76" s="19" t="n">
        <v>3251601.37</v>
      </c>
      <c r="F76" s="19" t="n">
        <v>37230794.86</v>
      </c>
      <c r="G76" s="19" t="n">
        <v>3616953.89</v>
      </c>
      <c r="H76" s="19" t="n">
        <v>42435623.31</v>
      </c>
    </row>
    <row r="77" customFormat="false" ht="13.8" hidden="false" customHeight="false" outlineLevel="0" collapsed="false">
      <c r="B77" s="18" t="s">
        <v>71</v>
      </c>
      <c r="C77" s="19" t="n">
        <v>4831008.02</v>
      </c>
      <c r="D77" s="19" t="n">
        <v>71113307.64</v>
      </c>
      <c r="E77" s="19" t="n">
        <v>-5114754.96</v>
      </c>
      <c r="F77" s="19" t="n">
        <v>64966856.19</v>
      </c>
      <c r="G77" s="19" t="n">
        <v>5731325.82</v>
      </c>
      <c r="H77" s="19" t="n">
        <v>82737557.73</v>
      </c>
    </row>
    <row r="78" customFormat="false" ht="13.8" hidden="false" customHeight="false" outlineLevel="0" collapsed="false">
      <c r="B78" s="18" t="s">
        <v>72</v>
      </c>
      <c r="C78" s="19" t="n">
        <v>-501237.65</v>
      </c>
      <c r="D78" s="19" t="n">
        <v>19015471.39</v>
      </c>
      <c r="E78" s="19" t="n">
        <v>1887499.65</v>
      </c>
      <c r="F78" s="19" t="n">
        <v>20517663.89</v>
      </c>
      <c r="G78" s="19" t="n">
        <v>2092012.64</v>
      </c>
      <c r="H78" s="19" t="n">
        <v>23024894.31</v>
      </c>
    </row>
    <row r="79" customFormat="false" ht="13.8" hidden="false" customHeight="false" outlineLevel="0" collapsed="false">
      <c r="B79" s="18" t="s">
        <v>73</v>
      </c>
      <c r="C79" s="19" t="n">
        <v>3185162.84</v>
      </c>
      <c r="D79" s="19" t="n">
        <v>34474410.31</v>
      </c>
      <c r="E79" s="19" t="n">
        <v>3375986.96</v>
      </c>
      <c r="F79" s="19" t="n">
        <v>40871809.29</v>
      </c>
      <c r="G79" s="19" t="n">
        <v>3795793.08</v>
      </c>
      <c r="H79" s="19" t="n">
        <v>44758580.71</v>
      </c>
    </row>
    <row r="80" customFormat="false" ht="13.8" hidden="false" customHeight="false" outlineLevel="0" collapsed="false">
      <c r="B80" s="18" t="s">
        <v>74</v>
      </c>
      <c r="C80" s="19" t="n">
        <v>2638063.36</v>
      </c>
      <c r="D80" s="19" t="n">
        <v>37365709.26</v>
      </c>
      <c r="E80" s="19" t="n">
        <v>2768583.96</v>
      </c>
      <c r="F80" s="19" t="n">
        <v>37812965.36</v>
      </c>
      <c r="G80" s="19" t="n">
        <v>3071986.89</v>
      </c>
      <c r="H80" s="19" t="n">
        <v>41234540.33</v>
      </c>
    </row>
    <row r="81" customFormat="false" ht="13.8" hidden="false" customHeight="false" outlineLevel="0" collapsed="false">
      <c r="B81" s="18" t="s">
        <v>75</v>
      </c>
      <c r="C81" s="19" t="n">
        <v>2285942.97</v>
      </c>
      <c r="D81" s="19" t="n">
        <v>26915350.38</v>
      </c>
      <c r="E81" s="19" t="n">
        <v>2385310.04</v>
      </c>
      <c r="F81" s="19" t="n">
        <v>31530866.47</v>
      </c>
      <c r="G81" s="20" t="s">
        <v>14</v>
      </c>
      <c r="H81" s="20" t="n">
        <v>33466346.61</v>
      </c>
    </row>
    <row r="82" customFormat="false" ht="13.8" hidden="false" customHeight="false" outlineLevel="0" collapsed="false">
      <c r="B82" s="18" t="s">
        <v>76</v>
      </c>
      <c r="C82" s="19" t="n">
        <v>-824516.36</v>
      </c>
      <c r="D82" s="19" t="n">
        <v>42774164.56</v>
      </c>
      <c r="E82" s="19" t="n">
        <v>4093090.86</v>
      </c>
      <c r="F82" s="19" t="n">
        <v>47545403.56</v>
      </c>
      <c r="G82" s="19" t="n">
        <v>4689302.27</v>
      </c>
      <c r="H82" s="19" t="n">
        <v>52878817.28</v>
      </c>
    </row>
    <row r="83" customFormat="false" ht="13.8" hidden="false" customHeight="false" outlineLevel="0" collapsed="false">
      <c r="B83" s="21" t="s">
        <v>77</v>
      </c>
      <c r="C83" s="22" t="n">
        <f aca="false">SUM(C84:C88)</f>
        <v>4726216.57</v>
      </c>
      <c r="D83" s="22" t="n">
        <f aca="false">SUM(D84:D88)</f>
        <v>370890752.41</v>
      </c>
      <c r="E83" s="22" t="n">
        <f aca="false">SUM(E84:E88)</f>
        <v>29127613.95</v>
      </c>
      <c r="F83" s="22" t="n">
        <f aca="false">SUM(F84:F88)</f>
        <v>393297198.11</v>
      </c>
      <c r="G83" s="22" t="n">
        <f aca="false">SUM(G84:G88)</f>
        <v>19605290.73</v>
      </c>
      <c r="H83" s="22" t="n">
        <f aca="false">SUM(H84:H88)</f>
        <v>468329241.6</v>
      </c>
    </row>
    <row r="84" customFormat="false" ht="13.8" hidden="false" customHeight="false" outlineLevel="0" collapsed="false">
      <c r="B84" s="18" t="s">
        <v>78</v>
      </c>
      <c r="C84" s="19" t="n">
        <v>-2808090.57</v>
      </c>
      <c r="D84" s="19" t="n">
        <v>158099282.61</v>
      </c>
      <c r="E84" s="19" t="n">
        <v>10077926.67</v>
      </c>
      <c r="F84" s="19" t="n">
        <v>164074903.98</v>
      </c>
      <c r="G84" s="19" t="n">
        <v>12318884.24</v>
      </c>
      <c r="H84" s="19" t="n">
        <v>200601084.58</v>
      </c>
    </row>
    <row r="85" customFormat="false" ht="13.8" hidden="false" customHeight="false" outlineLevel="0" collapsed="false">
      <c r="B85" s="18" t="s">
        <v>79</v>
      </c>
      <c r="C85" s="19" t="n">
        <v>683493.1</v>
      </c>
      <c r="D85" s="19" t="n">
        <v>36479705.71</v>
      </c>
      <c r="E85" s="19" t="n">
        <v>3405928.7</v>
      </c>
      <c r="F85" s="19" t="n">
        <v>38914471.86</v>
      </c>
      <c r="G85" s="19" t="n">
        <v>3867606.82</v>
      </c>
      <c r="H85" s="19" t="n">
        <v>44697205.28</v>
      </c>
    </row>
    <row r="86" customFormat="false" ht="13.8" hidden="false" customHeight="false" outlineLevel="0" collapsed="false">
      <c r="B86" s="18" t="s">
        <v>80</v>
      </c>
      <c r="C86" s="19" t="n">
        <v>3083667.07</v>
      </c>
      <c r="D86" s="19" t="n">
        <v>38585375.01</v>
      </c>
      <c r="E86" s="19" t="n">
        <v>3237486.05</v>
      </c>
      <c r="F86" s="19" t="n">
        <v>39639301.42</v>
      </c>
      <c r="G86" s="19" t="n">
        <v>3622430.14</v>
      </c>
      <c r="H86" s="19" t="n">
        <v>41711325.13</v>
      </c>
    </row>
    <row r="87" customFormat="false" ht="13.8" hidden="false" customHeight="false" outlineLevel="0" collapsed="false">
      <c r="B87" s="18" t="s">
        <v>81</v>
      </c>
      <c r="C87" s="19" t="n">
        <v>-1779590.04</v>
      </c>
      <c r="D87" s="19" t="n">
        <v>63084044.21</v>
      </c>
      <c r="E87" s="19" t="n">
        <v>6093792.33</v>
      </c>
      <c r="F87" s="19" t="n">
        <v>68386329.9</v>
      </c>
      <c r="G87" s="19" t="n">
        <v>6957215.24</v>
      </c>
      <c r="H87" s="19" t="n">
        <v>80649876.7</v>
      </c>
    </row>
    <row r="88" customFormat="false" ht="13.8" hidden="false" customHeight="false" outlineLevel="0" collapsed="false">
      <c r="B88" s="18" t="s">
        <v>82</v>
      </c>
      <c r="C88" s="19" t="n">
        <v>5546737.01</v>
      </c>
      <c r="D88" s="19" t="n">
        <v>74642344.87</v>
      </c>
      <c r="E88" s="19" t="n">
        <v>6312480.2</v>
      </c>
      <c r="F88" s="19" t="n">
        <v>82282190.95</v>
      </c>
      <c r="G88" s="19" t="n">
        <v>-7160845.71</v>
      </c>
      <c r="H88" s="19" t="n">
        <v>100669749.91</v>
      </c>
    </row>
    <row r="89" customFormat="false" ht="13.8" hidden="false" customHeight="false" outlineLevel="0" collapsed="false">
      <c r="B89" s="21" t="s">
        <v>83</v>
      </c>
      <c r="C89" s="22" t="n">
        <f aca="false">SUM(C90:C98)</f>
        <v>144428046.36</v>
      </c>
      <c r="D89" s="22" t="n">
        <f aca="false">SUM(D90:D98)</f>
        <v>2394507403.13</v>
      </c>
      <c r="E89" s="22" t="n">
        <f aca="false">SUM(E90:E98)</f>
        <v>153717822.28</v>
      </c>
      <c r="F89" s="22" t="n">
        <f aca="false">SUM(F90:F98)</f>
        <v>2546242248.88</v>
      </c>
      <c r="G89" s="22" t="n">
        <f aca="false">SUM(G90:G98)</f>
        <v>94936614.49</v>
      </c>
      <c r="H89" s="22" t="n">
        <f aca="false">SUM(H90:H98)</f>
        <v>2618507251.18</v>
      </c>
    </row>
    <row r="90" customFormat="false" ht="13.8" hidden="false" customHeight="false" outlineLevel="0" collapsed="false">
      <c r="B90" s="18" t="s">
        <v>84</v>
      </c>
      <c r="C90" s="19" t="n">
        <v>88089714.68</v>
      </c>
      <c r="D90" s="19" t="n">
        <v>1683461355.36</v>
      </c>
      <c r="E90" s="19" t="n">
        <v>94686776.48</v>
      </c>
      <c r="F90" s="19" t="n">
        <v>1799619834.81</v>
      </c>
      <c r="G90" s="19" t="n">
        <v>99857733.58</v>
      </c>
      <c r="H90" s="19" t="n">
        <v>1822528684.57</v>
      </c>
    </row>
    <row r="91" customFormat="false" ht="13.8" hidden="false" customHeight="false" outlineLevel="0" collapsed="false">
      <c r="B91" s="18" t="s">
        <v>85</v>
      </c>
      <c r="C91" s="19" t="n">
        <v>4369334.01</v>
      </c>
      <c r="D91" s="19" t="n">
        <v>75536298.31</v>
      </c>
      <c r="E91" s="19" t="n">
        <v>4532214</v>
      </c>
      <c r="F91" s="19" t="n">
        <v>89562693.23</v>
      </c>
      <c r="G91" s="19" t="n">
        <v>4993111.44</v>
      </c>
      <c r="H91" s="19" t="n">
        <v>96191870.47</v>
      </c>
    </row>
    <row r="92" customFormat="false" ht="13.8" hidden="false" customHeight="false" outlineLevel="0" collapsed="false">
      <c r="B92" s="18" t="s">
        <v>86</v>
      </c>
      <c r="C92" s="19" t="n">
        <v>5839275.44</v>
      </c>
      <c r="D92" s="19" t="n">
        <v>83705298.64</v>
      </c>
      <c r="E92" s="19" t="n">
        <v>6459542.94</v>
      </c>
      <c r="F92" s="19" t="n">
        <v>80908809.16</v>
      </c>
      <c r="G92" s="19" t="n">
        <v>7623331.51</v>
      </c>
      <c r="H92" s="19" t="n">
        <v>96047141.42</v>
      </c>
    </row>
    <row r="93" customFormat="false" ht="13.8" hidden="false" customHeight="false" outlineLevel="0" collapsed="false">
      <c r="B93" s="18" t="s">
        <v>87</v>
      </c>
      <c r="C93" s="19" t="n">
        <v>8453905.28</v>
      </c>
      <c r="D93" s="19" t="n">
        <v>136028445.81</v>
      </c>
      <c r="E93" s="19" t="n">
        <v>12680650.78</v>
      </c>
      <c r="F93" s="19" t="n">
        <v>110174954.46</v>
      </c>
      <c r="G93" s="19" t="n">
        <v>12650993.55</v>
      </c>
      <c r="H93" s="19" t="n">
        <v>108502486.34</v>
      </c>
    </row>
    <row r="94" customFormat="false" ht="13.8" hidden="false" customHeight="false" outlineLevel="0" collapsed="false">
      <c r="B94" s="18" t="s">
        <v>88</v>
      </c>
      <c r="C94" s="19" t="n">
        <v>3759695.89</v>
      </c>
      <c r="D94" s="19" t="n">
        <v>37952324.42</v>
      </c>
      <c r="E94" s="19" t="n">
        <v>3971839.29</v>
      </c>
      <c r="F94" s="19" t="n">
        <v>53538713.23</v>
      </c>
      <c r="G94" s="19" t="n">
        <v>4372506.78</v>
      </c>
      <c r="H94" s="19" t="n">
        <v>51817263</v>
      </c>
    </row>
    <row r="95" customFormat="false" ht="13.8" hidden="false" customHeight="false" outlineLevel="0" collapsed="false">
      <c r="B95" s="18" t="s">
        <v>89</v>
      </c>
      <c r="C95" s="19" t="n">
        <v>21051357.13</v>
      </c>
      <c r="D95" s="19" t="n">
        <v>230201307.47</v>
      </c>
      <c r="E95" s="19" t="n">
        <v>22597387.67</v>
      </c>
      <c r="F95" s="19" t="n">
        <v>250613100.3</v>
      </c>
      <c r="G95" s="19" t="n">
        <v>-25062341.92</v>
      </c>
      <c r="H95" s="19" t="n">
        <v>273505457.01</v>
      </c>
    </row>
    <row r="96" customFormat="false" ht="13.8" hidden="false" customHeight="false" outlineLevel="0" collapsed="false">
      <c r="B96" s="18" t="s">
        <v>90</v>
      </c>
      <c r="C96" s="19" t="n">
        <v>2342820</v>
      </c>
      <c r="D96" s="19" t="n">
        <v>24891909.13</v>
      </c>
      <c r="E96" s="19" t="n">
        <v>2563606.3</v>
      </c>
      <c r="F96" s="19" t="n">
        <v>37781710.71</v>
      </c>
      <c r="G96" s="19" t="n">
        <v>2883872.72</v>
      </c>
      <c r="H96" s="19" t="n">
        <v>33452143.7</v>
      </c>
    </row>
    <row r="97" customFormat="false" ht="13.8" hidden="false" customHeight="false" outlineLevel="0" collapsed="false">
      <c r="B97" s="18" t="s">
        <v>91</v>
      </c>
      <c r="C97" s="19" t="n">
        <v>2314723.27</v>
      </c>
      <c r="D97" s="19" t="n">
        <v>24148028.3</v>
      </c>
      <c r="E97" s="19" t="n">
        <v>-2447366.58</v>
      </c>
      <c r="F97" s="19" t="n">
        <v>24395432.72</v>
      </c>
      <c r="G97" s="19" t="n">
        <v>-2682560.03</v>
      </c>
      <c r="H97" s="19" t="n">
        <v>27122181.5</v>
      </c>
    </row>
    <row r="98" customFormat="false" ht="13.8" hidden="false" customHeight="false" outlineLevel="0" collapsed="false">
      <c r="B98" s="23" t="s">
        <v>92</v>
      </c>
      <c r="C98" s="24" t="n">
        <v>8207220.66</v>
      </c>
      <c r="D98" s="24" t="n">
        <v>98582435.69</v>
      </c>
      <c r="E98" s="24" t="n">
        <v>8673171.4</v>
      </c>
      <c r="F98" s="24" t="n">
        <v>99647000.26</v>
      </c>
      <c r="G98" s="24" t="n">
        <v>-9700033.14</v>
      </c>
      <c r="H98" s="24" t="n">
        <v>109340023.17</v>
      </c>
    </row>
    <row r="99" customFormat="false" ht="13.8" hidden="false" customHeight="false" outlineLevel="0" collapsed="false">
      <c r="B99" s="25" t="s">
        <v>93</v>
      </c>
    </row>
  </sheetData>
  <mergeCells count="8">
    <mergeCell ref="G3:H4"/>
    <mergeCell ref="B6:H6"/>
    <mergeCell ref="B8:H8"/>
    <mergeCell ref="B10:F10"/>
    <mergeCell ref="B12:B13"/>
    <mergeCell ref="C12:D12"/>
    <mergeCell ref="E12:F12"/>
    <mergeCell ref="G12:H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2018-04-09T17:15:35Z</dcterms:created>
  <dc:creator/>
  <dc:description/>
  <dc:language>pt-BR</dc:language>
  <cp:lastModifiedBy/>
  <dcterms:modified xsi:type="dcterms:W3CDTF">2018-04-09T17:15:46Z</dcterms:modified>
  <cp:revision>1</cp:revision>
  <dc:subject/>
  <dc:title/>
</cp:coreProperties>
</file>