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defaultThemeVersion="124226"/>
  <mc:AlternateContent xmlns:mc="http://schemas.openxmlformats.org/markup-compatibility/2006">
    <mc:Choice Requires="x15">
      <x15ac:absPath xmlns:x15ac="http://schemas.microsoft.com/office/spreadsheetml/2010/11/ac" url="C:\Users\micol\Documents\MICHELE\Observatorio_Remoto\Censo 2022\"/>
    </mc:Choice>
  </mc:AlternateContent>
  <xr:revisionPtr revIDLastSave="0" documentId="8_{ADC196FB-A4FF-9C49-B0BD-61E1D63C8C91}" xr6:coauthVersionLast="47" xr6:coauthVersionMax="47" xr10:uidLastSave="{00000000-0000-0000-0000-000000000000}"/>
  <bookViews>
    <workbookView xWindow="-108" yWindow="-108" windowWidth="23256" windowHeight="12456" activeTab="1" xr2:uid="{00000000-000D-0000-FFFF-FFFF00000000}"/>
  </bookViews>
  <sheets>
    <sheet name="População - % e Ranking " sheetId="2" r:id="rId1"/>
    <sheet name="População residente" sheetId="1" r:id="rId2"/>
    <sheet name="Notas" sheetId="3"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 i="2" l="1"/>
  <c r="R8" i="2"/>
  <c r="R9" i="2"/>
  <c r="R10" i="2"/>
  <c r="R11" i="2"/>
  <c r="R12" i="2"/>
  <c r="R13" i="2"/>
  <c r="R14" i="2"/>
  <c r="R15" i="2"/>
  <c r="R16" i="2"/>
  <c r="R17" i="2"/>
  <c r="R18" i="2"/>
  <c r="R19" i="2"/>
  <c r="R21" i="2"/>
  <c r="R22" i="2"/>
  <c r="R23" i="2"/>
  <c r="R24" i="2"/>
  <c r="R25" i="2"/>
  <c r="R26" i="2"/>
  <c r="R27" i="2"/>
  <c r="R29" i="2"/>
  <c r="R30" i="2"/>
  <c r="R31" i="2"/>
  <c r="R32" i="2"/>
  <c r="R33" i="2"/>
  <c r="R34" i="2"/>
  <c r="R35" i="2"/>
  <c r="R36" i="2"/>
  <c r="R37" i="2"/>
  <c r="R38" i="2"/>
  <c r="R39" i="2"/>
  <c r="R40" i="2"/>
  <c r="R41" i="2"/>
  <c r="R42" i="2"/>
  <c r="R43" i="2"/>
  <c r="R44" i="2"/>
  <c r="R45" i="2"/>
  <c r="R46" i="2"/>
  <c r="R47" i="2"/>
  <c r="R48" i="2"/>
  <c r="R49" i="2"/>
  <c r="R50" i="2"/>
  <c r="R51" i="2"/>
  <c r="R52" i="2"/>
  <c r="R53" i="2"/>
  <c r="R55" i="2"/>
  <c r="R56" i="2"/>
  <c r="R57" i="2"/>
  <c r="R58" i="2"/>
  <c r="R59" i="2"/>
  <c r="R60" i="2"/>
  <c r="R61" i="2"/>
  <c r="R62" i="2"/>
  <c r="R63" i="2"/>
  <c r="R64" i="2"/>
  <c r="R65" i="2"/>
  <c r="R66" i="2"/>
  <c r="R67" i="2"/>
  <c r="R68" i="2"/>
  <c r="R69" i="2"/>
  <c r="R70" i="2"/>
  <c r="R71" i="2"/>
  <c r="R72" i="2"/>
  <c r="R73" i="2"/>
  <c r="R75" i="2"/>
  <c r="R76" i="2"/>
  <c r="R77" i="2"/>
  <c r="R78" i="2"/>
  <c r="R79" i="2"/>
  <c r="R80" i="2"/>
  <c r="Q7" i="2"/>
  <c r="Q8" i="2"/>
  <c r="Q9" i="2"/>
  <c r="Q10" i="2"/>
  <c r="Q11" i="2"/>
  <c r="Q12" i="2"/>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56" i="2"/>
  <c r="Q57" i="2"/>
  <c r="Q58" i="2"/>
  <c r="Q59" i="2"/>
  <c r="Q60" i="2"/>
  <c r="Q61" i="2"/>
  <c r="Q62" i="2"/>
  <c r="Q63" i="2"/>
  <c r="Q64" i="2"/>
  <c r="Q65" i="2"/>
  <c r="Q66" i="2"/>
  <c r="Q67" i="2"/>
  <c r="Q68" i="2"/>
  <c r="Q69" i="2"/>
  <c r="Q70" i="2"/>
  <c r="Q71" i="2"/>
  <c r="Q72" i="2"/>
  <c r="Q73" i="2"/>
  <c r="Q74" i="2"/>
  <c r="Q75" i="2"/>
  <c r="Q76" i="2"/>
  <c r="Q77" i="2"/>
  <c r="Q78" i="2"/>
  <c r="Q79" i="2"/>
  <c r="Q80" i="2"/>
  <c r="P7" i="2"/>
  <c r="P8" i="2"/>
  <c r="P9" i="2"/>
  <c r="P10" i="2"/>
  <c r="P11" i="2"/>
  <c r="P12" i="2"/>
  <c r="P13" i="2"/>
  <c r="P14" i="2"/>
  <c r="P15" i="2"/>
  <c r="P16" i="2"/>
  <c r="P17" i="2"/>
  <c r="P18" i="2"/>
  <c r="P19" i="2"/>
  <c r="P20" i="2"/>
  <c r="P21" i="2"/>
  <c r="P22" i="2"/>
  <c r="P23" i="2"/>
  <c r="P24"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P65" i="2"/>
  <c r="P66" i="2"/>
  <c r="P67" i="2"/>
  <c r="P70" i="2"/>
  <c r="P71" i="2"/>
  <c r="P72" i="2"/>
  <c r="P74" i="2"/>
  <c r="P75" i="2"/>
  <c r="P76" i="2"/>
  <c r="P77" i="2"/>
  <c r="P78" i="2"/>
  <c r="P79" i="2"/>
  <c r="P80" i="2"/>
  <c r="O7" i="2"/>
  <c r="O8" i="2"/>
  <c r="O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O75" i="2"/>
  <c r="O76" i="2"/>
  <c r="O77" i="2"/>
  <c r="O78" i="2"/>
  <c r="O79" i="2"/>
  <c r="O80" i="2"/>
  <c r="O6" i="2"/>
  <c r="P6" i="2"/>
  <c r="Q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6" i="2"/>
</calcChain>
</file>

<file path=xl/sharedStrings.xml><?xml version="1.0" encoding="utf-8"?>
<sst xmlns="http://schemas.openxmlformats.org/spreadsheetml/2006/main" count="250" uniqueCount="100">
  <si>
    <t>Variável - População residente (Pessoas)</t>
  </si>
  <si>
    <t>Município</t>
  </si>
  <si>
    <t>Ano x Cor ou raça</t>
  </si>
  <si>
    <t>2010</t>
  </si>
  <si>
    <t>2022</t>
  </si>
  <si>
    <t>Total</t>
  </si>
  <si>
    <t>Branca</t>
  </si>
  <si>
    <t>Preta</t>
  </si>
  <si>
    <t>Amarela</t>
  </si>
  <si>
    <t>Parda</t>
  </si>
  <si>
    <t>Indígena</t>
  </si>
  <si>
    <t>Amparo do São Francisco (SE)</t>
  </si>
  <si>
    <t>-</t>
  </si>
  <si>
    <t>Aquidabã (SE)</t>
  </si>
  <si>
    <t>Aracaju (SE)</t>
  </si>
  <si>
    <t>Arauá (SE)</t>
  </si>
  <si>
    <t>Areia Branca (SE)</t>
  </si>
  <si>
    <t>Barra dos Coqueiros (SE)</t>
  </si>
  <si>
    <t>Boquim (SE)</t>
  </si>
  <si>
    <t>Brejo Grande (SE)</t>
  </si>
  <si>
    <t>Campo do Brito (SE)</t>
  </si>
  <si>
    <t>Canhoba (SE)</t>
  </si>
  <si>
    <t>Canindé de São Francisco (SE)</t>
  </si>
  <si>
    <t>Capela (SE)</t>
  </si>
  <si>
    <t>Carira (SE)</t>
  </si>
  <si>
    <t>Carmópolis (SE)</t>
  </si>
  <si>
    <t>Cedro de São João (SE)</t>
  </si>
  <si>
    <t>Cristinápolis (SE)</t>
  </si>
  <si>
    <t>Cumbe (SE)</t>
  </si>
  <si>
    <t>Divina Pastora (SE)</t>
  </si>
  <si>
    <t>Estância (SE)</t>
  </si>
  <si>
    <t>Feira Nova (SE)</t>
  </si>
  <si>
    <t>Frei Paulo (SE)</t>
  </si>
  <si>
    <t>Gararu (SE)</t>
  </si>
  <si>
    <t>General Maynard (SE)</t>
  </si>
  <si>
    <t>Gracho Cardoso (SE)</t>
  </si>
  <si>
    <t>Ilha das Flores (SE)</t>
  </si>
  <si>
    <t>Indiaroba (SE)</t>
  </si>
  <si>
    <t>Itabaiana (SE)</t>
  </si>
  <si>
    <t>Itabaianinha (SE)</t>
  </si>
  <si>
    <t>Itabi (SE)</t>
  </si>
  <si>
    <t>Itaporanga d'Ajuda (SE)</t>
  </si>
  <si>
    <t>Japaratuba (SE)</t>
  </si>
  <si>
    <t>Japoatã (SE)</t>
  </si>
  <si>
    <t>Lagarto (SE)</t>
  </si>
  <si>
    <t>Laranjeiras (SE)</t>
  </si>
  <si>
    <t>Macambira (SE)</t>
  </si>
  <si>
    <t>Malhada dos Bois (SE)</t>
  </si>
  <si>
    <t>Malhador (SE)</t>
  </si>
  <si>
    <t>Maruim (SE)</t>
  </si>
  <si>
    <t>Moita Bonita (SE)</t>
  </si>
  <si>
    <t>Monte Alegre de Sergipe (SE)</t>
  </si>
  <si>
    <t>Muribeca (SE)</t>
  </si>
  <si>
    <t>Neópolis (SE)</t>
  </si>
  <si>
    <t>Nossa Senhora Aparecida (SE)</t>
  </si>
  <si>
    <t>Nossa Senhora da Glória (SE)</t>
  </si>
  <si>
    <t>Nossa Senhora das Dores (SE)</t>
  </si>
  <si>
    <t>Nossa Senhora de Lourdes (SE)</t>
  </si>
  <si>
    <t>Nossa Senhora do Socorro (SE)</t>
  </si>
  <si>
    <t>Pacatuba (SE)</t>
  </si>
  <si>
    <t>Pedra Mole (SE)</t>
  </si>
  <si>
    <t>Pedrinhas (SE)</t>
  </si>
  <si>
    <t>Pinhão (SE)</t>
  </si>
  <si>
    <t>Pirambu (SE)</t>
  </si>
  <si>
    <t>Poço Redondo (SE)</t>
  </si>
  <si>
    <t>Poço Verde (SE)</t>
  </si>
  <si>
    <t>Porto da Folha (SE)</t>
  </si>
  <si>
    <t>Propriá (SE)</t>
  </si>
  <si>
    <t>Riachão do Dantas (SE)</t>
  </si>
  <si>
    <t>Riachuelo (SE)</t>
  </si>
  <si>
    <t>Ribeirópolis (SE)</t>
  </si>
  <si>
    <t>Rosário do Catete (SE)</t>
  </si>
  <si>
    <t>Salgado (SE)</t>
  </si>
  <si>
    <t>Santa Luzia do Itanhy (SE)</t>
  </si>
  <si>
    <t>Santana do São Francisco (SE)</t>
  </si>
  <si>
    <t>Santa Rosa de Lima (SE)</t>
  </si>
  <si>
    <t>Santo Amaro das Brotas (SE)</t>
  </si>
  <si>
    <t>São Cristóvão (SE)</t>
  </si>
  <si>
    <t>São Domingos (SE)</t>
  </si>
  <si>
    <t>São Francisco (SE)</t>
  </si>
  <si>
    <t>São Miguel do Aleixo (SE)</t>
  </si>
  <si>
    <t>Simão Dias (SE)</t>
  </si>
  <si>
    <t>Siriri (SE)</t>
  </si>
  <si>
    <t>Telha (SE)</t>
  </si>
  <si>
    <t>Tobias Barreto (SE)</t>
  </si>
  <si>
    <t>Tomar do Geru (SE)</t>
  </si>
  <si>
    <t>Umbaúba (SE)</t>
  </si>
  <si>
    <t>Fonte: IBGE - Censo Demográfico</t>
  </si>
  <si>
    <t>Variável - População residente - percentual do total geral</t>
  </si>
  <si>
    <t>Notas</t>
  </si>
  <si>
    <t>1 - Dados do Universo.</t>
  </si>
  <si>
    <t>2 - No Censo Demográfico 2010, definiu-se como indígena a pessoa residente em terras indígenas que se declarou indígena pelo quesito de cor ou raça ou pelo quesito se considera indígena; ou a pessoa residente fora das terras indígenas que se declarou indígena no quesito de cor ou raça. Por essa razão, o total de pessoas indígenas é superior ou igual ao total de pessoas de cor ou raça declarada indígena, nos diferentes recortes.</t>
  </si>
  <si>
    <t>3 - No Censo Demográfico 2022, definiu-se como indígena a pessoa residente em localidades indígenas que se declarou indígena pelo quesito de cor ou raça ou pelo quesito se considera indígena; ou a pessoa residente fora das localidades indígenas que se declarou indígena no quesito de cor ou raça. Por essa razão, o total de pessoas indígenas é superior ou igual ao total de pessoas de cor ou raça declarada indígena, nos diferentes recortes.</t>
  </si>
  <si>
    <t>4 - No Censo Demográfico 2022, foram consideradas localidades indígenas aquelas que compõem o conjunto das Terras Indígenas, dos agrupamentos indígenas e das demais áreas de conhecida ou potencial ocupação indígena. Para mais detalhes, consultar a documentação metodológica.</t>
  </si>
  <si>
    <t>5 - No Censo Demográfico 2010, o conjunto das Terras Indígenas foi formado por aquelas que estavam na situação fundiária de declarada, homologada, regularizada e em processo de aquisição como reserva indígena até a data de 31 de dezembro de 2010.</t>
  </si>
  <si>
    <t>6 - No Censo Demográfico 2022, foram consideradas as Terras Indígenas declaradas, homologadas, regularizadas ou encaminhadas como Reservas Indígenas até 31 de julho de 2022, data de referência da pesquisa, conforme os dados da Fundação Nacional dos Povos Indígenas – FUNAI. Para mais informações, consultar a documentação metodológica.</t>
  </si>
  <si>
    <t>7 - A utilização da Divisão Regional do Brasil em Regiões Geográficas Imediatas e Regiões Geográficas Intermediárias (2017) para tabulação dos resultados do Censo 2010 tem fins ilustrativos de comparabilidade das operações censitárias, devendo-se atentar para as transformações territoriais ocorridas no período intercensitário.</t>
  </si>
  <si>
    <t>8 - Para tabulação dos resultados do Censo 2010, utilizou-se o recorte da Amazônia Legal divulgado pelo IBGE em 2022, considerando-se que não houve alteração na composição municipal do recorte entre os Censos. Deve-se considerar, entretanto, as transformações territoriais ocorridas no período.</t>
  </si>
  <si>
    <t>Ranking Censo 2022</t>
  </si>
  <si>
    <t>População residente, por cor ou raça, nos Censos Demográficos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</si>
</sst>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4" x14ac:knownFonts="1">
    <font>
      <sz val="11"/>
      <color indexed="64"/>
      <name val="Calibri"/>
      <family val="2"/>
      <scheme val="minor"/>
    </font>
    <font>
      <sz val="11"/>
      <color rgb="FF333333"/>
      <name val="Calibri"/>
      <family val="2"/>
      <scheme val="minor"/>
    </font>
    <font>
      <sz val="11"/>
      <color indexed="64"/>
      <name val="Calibri"/>
      <family val="2"/>
      <scheme val="minor"/>
    </font>
    <font>
      <b/>
      <sz val="11"/>
      <color rgb="FFFFFFFF"/>
      <name val="Calibri"/>
      <family val="2"/>
      <scheme val="minor"/>
    </font>
  </fonts>
  <fills count="7">
    <fill>
      <patternFill patternType="none"/>
    </fill>
    <fill>
      <patternFill patternType="gray125"/>
    </fill>
    <fill>
      <patternFill patternType="solid">
        <fgColor rgb="FFEDF3F8"/>
        <bgColor indexed="64"/>
      </patternFill>
    </fill>
    <fill>
      <patternFill patternType="solid">
        <fgColor rgb="FFF9F9F9"/>
        <bgColor indexed="64"/>
      </patternFill>
    </fill>
    <fill>
      <patternFill patternType="solid">
        <fgColor rgb="FFFFC000"/>
        <bgColor indexed="64"/>
      </patternFill>
    </fill>
    <fill>
      <patternFill patternType="solid">
        <fgColor theme="8" tint="-0.249977111117893"/>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43" fontId="2" fillId="0" borderId="0" applyFont="0" applyFill="0" applyBorder="0" applyAlignment="0" applyProtection="0"/>
  </cellStyleXfs>
  <cellXfs count="25">
    <xf numFmtId="0" fontId="0" fillId="0" borderId="0" xfId="0"/>
    <xf numFmtId="0" fontId="1" fillId="2" borderId="1" xfId="0" applyFont="1" applyFill="1" applyBorder="1" applyAlignment="1">
      <alignment horizontal="left" vertical="center"/>
    </xf>
    <xf numFmtId="0" fontId="1" fillId="3" borderId="1" xfId="0" applyFont="1" applyFill="1" applyBorder="1" applyAlignment="1">
      <alignment horizontal="left" vertical="center"/>
    </xf>
    <xf numFmtId="0" fontId="1" fillId="0" borderId="1" xfId="0" applyFont="1" applyBorder="1" applyAlignment="1">
      <alignment horizontal="right" vertical="center"/>
    </xf>
    <xf numFmtId="0" fontId="1" fillId="0" borderId="1" xfId="0" applyFont="1" applyBorder="1" applyAlignment="1">
      <alignment horizontal="left" vertical="center"/>
    </xf>
    <xf numFmtId="0" fontId="1" fillId="2" borderId="1" xfId="0" applyFont="1" applyFill="1" applyBorder="1" applyAlignment="1">
      <alignment vertical="center"/>
    </xf>
    <xf numFmtId="0" fontId="0" fillId="0" borderId="1" xfId="0" applyBorder="1"/>
    <xf numFmtId="0" fontId="0" fillId="4" borderId="1" xfId="0" applyFill="1" applyBorder="1"/>
    <xf numFmtId="0" fontId="0" fillId="6" borderId="0" xfId="0" applyFill="1"/>
    <xf numFmtId="0" fontId="1" fillId="6" borderId="1" xfId="0" applyFont="1" applyFill="1" applyBorder="1" applyAlignment="1">
      <alignment vertical="center"/>
    </xf>
    <xf numFmtId="164" fontId="1" fillId="0" borderId="1" xfId="1" applyNumberFormat="1" applyFont="1" applyBorder="1" applyAlignment="1">
      <alignment horizontal="right" vertical="center"/>
    </xf>
    <xf numFmtId="0" fontId="3" fillId="5" borderId="7" xfId="0" applyFont="1" applyFill="1" applyBorder="1" applyAlignment="1">
      <alignment horizontal="center" vertical="center"/>
    </xf>
    <xf numFmtId="0" fontId="3" fillId="5" borderId="0" xfId="0" applyFont="1" applyFill="1" applyBorder="1" applyAlignment="1">
      <alignment horizontal="center" vertical="center"/>
    </xf>
    <xf numFmtId="0" fontId="0" fillId="0" borderId="8" xfId="0" applyBorder="1" applyAlignment="1">
      <alignment horizontal="center"/>
    </xf>
    <xf numFmtId="0" fontId="0" fillId="0" borderId="9" xfId="0" applyBorder="1" applyAlignment="1">
      <alignment horizontal="center"/>
    </xf>
    <xf numFmtId="0" fontId="0" fillId="4" borderId="7" xfId="0" applyFill="1" applyBorder="1" applyAlignment="1">
      <alignment horizontal="center" vertical="center"/>
    </xf>
    <xf numFmtId="0" fontId="0" fillId="4" borderId="0" xfId="0" applyFill="1" applyBorder="1" applyAlignment="1">
      <alignment horizontal="center" vertical="center"/>
    </xf>
    <xf numFmtId="0" fontId="0" fillId="4" borderId="5" xfId="0" applyFill="1" applyBorder="1" applyAlignment="1">
      <alignment horizontal="center" vertical="center"/>
    </xf>
    <xf numFmtId="0" fontId="0" fillId="4" borderId="6" xfId="0" applyFill="1" applyBorder="1" applyAlignment="1">
      <alignment horizontal="center" vertical="center"/>
    </xf>
    <xf numFmtId="0" fontId="1" fillId="2" borderId="1" xfId="0" applyFont="1" applyFill="1" applyBorder="1" applyAlignment="1">
      <alignment horizontal="lef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5" borderId="1" xfId="0" applyFont="1" applyFill="1" applyBorder="1" applyAlignment="1">
      <alignment horizontal="center" vertical="center"/>
    </xf>
    <xf numFmtId="0" fontId="1" fillId="2" borderId="1" xfId="0" applyFont="1" applyFill="1" applyBorder="1" applyAlignment="1">
      <alignment horizontal="center" vertical="center" wrapText="1"/>
    </xf>
  </cellXfs>
  <cellStyles count="2">
    <cellStyle name="Normal" xfId="0" builtinId="0"/>
    <cellStyle name="Vírgula"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81"/>
  <sheetViews>
    <sheetView workbookViewId="0">
      <selection activeCell="F12" sqref="F12"/>
    </sheetView>
  </sheetViews>
  <sheetFormatPr defaultRowHeight="15" x14ac:dyDescent="0.2"/>
  <cols>
    <col min="1" max="1" width="36.859375" customWidth="1"/>
    <col min="2" max="13" width="9.953125"/>
  </cols>
  <sheetData>
    <row r="1" spans="1:18" x14ac:dyDescent="0.2">
      <c r="A1" s="11" t="s">
        <v>99</v>
      </c>
      <c r="B1" s="12"/>
      <c r="C1" s="12"/>
      <c r="D1" s="12"/>
      <c r="E1" s="12"/>
      <c r="F1" s="12"/>
      <c r="G1" s="12"/>
      <c r="H1" s="12"/>
      <c r="I1" s="12"/>
      <c r="J1" s="12"/>
      <c r="K1" s="12"/>
      <c r="L1" s="12"/>
      <c r="M1" s="12"/>
      <c r="N1" s="12"/>
      <c r="O1" s="12"/>
      <c r="P1" s="12"/>
      <c r="Q1" s="12"/>
      <c r="R1" s="12"/>
    </row>
    <row r="2" spans="1:18" x14ac:dyDescent="0.2">
      <c r="A2" s="20" t="s">
        <v>88</v>
      </c>
      <c r="B2" s="21"/>
      <c r="C2" s="21"/>
      <c r="D2" s="21"/>
      <c r="E2" s="21"/>
      <c r="F2" s="21"/>
      <c r="G2" s="21"/>
      <c r="H2" s="21"/>
      <c r="I2" s="21"/>
      <c r="J2" s="21"/>
      <c r="K2" s="21"/>
      <c r="L2" s="21"/>
      <c r="M2" s="22"/>
      <c r="N2" s="15" t="s">
        <v>98</v>
      </c>
      <c r="O2" s="16"/>
      <c r="P2" s="16"/>
      <c r="Q2" s="16"/>
      <c r="R2" s="16"/>
    </row>
    <row r="3" spans="1:18" x14ac:dyDescent="0.2">
      <c r="A3" s="13"/>
      <c r="B3" s="19" t="s">
        <v>2</v>
      </c>
      <c r="C3" s="19"/>
      <c r="D3" s="19"/>
      <c r="E3" s="19"/>
      <c r="F3" s="19"/>
      <c r="G3" s="19"/>
      <c r="H3" s="19"/>
      <c r="I3" s="19"/>
      <c r="J3" s="19"/>
      <c r="K3" s="19"/>
      <c r="L3" s="19"/>
      <c r="M3" s="19"/>
      <c r="N3" s="15"/>
      <c r="O3" s="16"/>
      <c r="P3" s="16"/>
      <c r="Q3" s="16"/>
      <c r="R3" s="16"/>
    </row>
    <row r="4" spans="1:18" x14ac:dyDescent="0.2">
      <c r="A4" s="14"/>
      <c r="B4" s="20" t="s">
        <v>3</v>
      </c>
      <c r="C4" s="21"/>
      <c r="D4" s="21"/>
      <c r="E4" s="21"/>
      <c r="F4" s="21"/>
      <c r="G4" s="22"/>
      <c r="H4" s="20" t="s">
        <v>4</v>
      </c>
      <c r="I4" s="21"/>
      <c r="J4" s="21"/>
      <c r="K4" s="21"/>
      <c r="L4" s="21"/>
      <c r="M4" s="22"/>
      <c r="N4" s="17"/>
      <c r="O4" s="18"/>
      <c r="P4" s="18"/>
      <c r="Q4" s="18"/>
      <c r="R4" s="18"/>
    </row>
    <row r="5" spans="1:18" x14ac:dyDescent="0.2">
      <c r="A5" s="5" t="s">
        <v>1</v>
      </c>
      <c r="B5" s="1" t="s">
        <v>5</v>
      </c>
      <c r="C5" s="1" t="s">
        <v>6</v>
      </c>
      <c r="D5" s="1" t="s">
        <v>7</v>
      </c>
      <c r="E5" s="1" t="s">
        <v>8</v>
      </c>
      <c r="F5" s="1" t="s">
        <v>9</v>
      </c>
      <c r="G5" s="1" t="s">
        <v>10</v>
      </c>
      <c r="H5" s="1" t="s">
        <v>5</v>
      </c>
      <c r="I5" s="1" t="s">
        <v>6</v>
      </c>
      <c r="J5" s="1" t="s">
        <v>7</v>
      </c>
      <c r="K5" s="1" t="s">
        <v>8</v>
      </c>
      <c r="L5" s="1" t="s">
        <v>9</v>
      </c>
      <c r="M5" s="1" t="s">
        <v>10</v>
      </c>
      <c r="N5" s="1" t="s">
        <v>6</v>
      </c>
      <c r="O5" s="1" t="s">
        <v>7</v>
      </c>
      <c r="P5" s="1" t="s">
        <v>8</v>
      </c>
      <c r="Q5" s="1" t="s">
        <v>9</v>
      </c>
      <c r="R5" s="1" t="s">
        <v>10</v>
      </c>
    </row>
    <row r="6" spans="1:18" x14ac:dyDescent="0.2">
      <c r="A6" s="2" t="s">
        <v>11</v>
      </c>
      <c r="B6" s="3">
        <v>100</v>
      </c>
      <c r="C6" s="3">
        <v>21.93</v>
      </c>
      <c r="D6" s="3">
        <v>11.08</v>
      </c>
      <c r="E6" s="3">
        <v>0.62</v>
      </c>
      <c r="F6" s="3">
        <v>66.37</v>
      </c>
      <c r="G6" s="3" t="s">
        <v>12</v>
      </c>
      <c r="H6" s="3">
        <v>100</v>
      </c>
      <c r="I6" s="3">
        <v>20.69</v>
      </c>
      <c r="J6" s="3">
        <v>22.3</v>
      </c>
      <c r="K6" s="3">
        <v>0.09</v>
      </c>
      <c r="L6" s="3">
        <v>56.91</v>
      </c>
      <c r="M6" s="3" t="s">
        <v>12</v>
      </c>
      <c r="N6" s="6">
        <f>_xlfn.RANK.EQ(I6,I$6:I$80,0)</f>
        <v>43</v>
      </c>
      <c r="O6" s="7">
        <f>_xlfn.RANK.EQ(J6,J$6:J$80,0)</f>
        <v>5</v>
      </c>
      <c r="P6" s="6">
        <f t="shared" ref="P6:R21" si="0">_xlfn.RANK.EQ(K6,K$6:K$80,0)</f>
        <v>28</v>
      </c>
      <c r="Q6" s="6">
        <f t="shared" si="0"/>
        <v>72</v>
      </c>
      <c r="R6" s="3" t="s">
        <v>12</v>
      </c>
    </row>
    <row r="7" spans="1:18" x14ac:dyDescent="0.2">
      <c r="A7" s="2" t="s">
        <v>13</v>
      </c>
      <c r="B7" s="3">
        <v>100</v>
      </c>
      <c r="C7" s="3">
        <v>27.69</v>
      </c>
      <c r="D7" s="3">
        <v>4.1500000000000004</v>
      </c>
      <c r="E7" s="3">
        <v>2.2799999999999998</v>
      </c>
      <c r="F7" s="3">
        <v>65.87</v>
      </c>
      <c r="G7" s="3">
        <v>0</v>
      </c>
      <c r="H7" s="3">
        <v>100</v>
      </c>
      <c r="I7" s="3">
        <v>27.51</v>
      </c>
      <c r="J7" s="3">
        <v>8.6199999999999992</v>
      </c>
      <c r="K7" s="3">
        <v>0.1</v>
      </c>
      <c r="L7" s="3">
        <v>63.67</v>
      </c>
      <c r="M7" s="3">
        <v>0.08</v>
      </c>
      <c r="N7" s="6">
        <f t="shared" ref="N7:N70" si="1">_xlfn.RANK.EQ(I7,I$6:I$80,0)</f>
        <v>19</v>
      </c>
      <c r="O7" s="6">
        <f t="shared" ref="O7:R70" si="2">_xlfn.RANK.EQ(J7,J$6:J$80,0)</f>
        <v>49</v>
      </c>
      <c r="P7" s="6">
        <f t="shared" si="0"/>
        <v>25</v>
      </c>
      <c r="Q7" s="6">
        <f t="shared" si="0"/>
        <v>49</v>
      </c>
      <c r="R7" s="6">
        <f t="shared" si="0"/>
        <v>47</v>
      </c>
    </row>
    <row r="8" spans="1:18" x14ac:dyDescent="0.2">
      <c r="A8" s="2" t="s">
        <v>14</v>
      </c>
      <c r="B8" s="3">
        <v>100</v>
      </c>
      <c r="C8" s="3">
        <v>31.99</v>
      </c>
      <c r="D8" s="3">
        <v>10.19</v>
      </c>
      <c r="E8" s="3">
        <v>1.31</v>
      </c>
      <c r="F8" s="3">
        <v>56.13</v>
      </c>
      <c r="G8" s="3">
        <v>0.38</v>
      </c>
      <c r="H8" s="3">
        <v>100</v>
      </c>
      <c r="I8" s="3">
        <v>29.74</v>
      </c>
      <c r="J8" s="3">
        <v>14.36</v>
      </c>
      <c r="K8" s="3">
        <v>0.2</v>
      </c>
      <c r="L8" s="3">
        <v>55.37</v>
      </c>
      <c r="M8" s="3">
        <v>0.31</v>
      </c>
      <c r="N8" s="6">
        <f t="shared" si="1"/>
        <v>10</v>
      </c>
      <c r="O8" s="6">
        <f t="shared" si="2"/>
        <v>25</v>
      </c>
      <c r="P8" s="6">
        <f t="shared" si="0"/>
        <v>8</v>
      </c>
      <c r="Q8" s="6">
        <f t="shared" si="0"/>
        <v>75</v>
      </c>
      <c r="R8" s="6">
        <f t="shared" si="0"/>
        <v>8</v>
      </c>
    </row>
    <row r="9" spans="1:18" x14ac:dyDescent="0.2">
      <c r="A9" s="2" t="s">
        <v>15</v>
      </c>
      <c r="B9" s="3">
        <v>100</v>
      </c>
      <c r="C9" s="3">
        <v>19.57</v>
      </c>
      <c r="D9" s="3">
        <v>14.02</v>
      </c>
      <c r="E9" s="3">
        <v>1.57</v>
      </c>
      <c r="F9" s="3">
        <v>64.8</v>
      </c>
      <c r="G9" s="3">
        <v>0.04</v>
      </c>
      <c r="H9" s="3">
        <v>100</v>
      </c>
      <c r="I9" s="3">
        <v>15.98</v>
      </c>
      <c r="J9" s="3">
        <v>15.38</v>
      </c>
      <c r="K9" s="3">
        <v>0.05</v>
      </c>
      <c r="L9" s="3">
        <v>68.55</v>
      </c>
      <c r="M9" s="3">
        <v>0.04</v>
      </c>
      <c r="N9" s="6">
        <f t="shared" si="1"/>
        <v>65</v>
      </c>
      <c r="O9" s="6">
        <f t="shared" si="2"/>
        <v>22</v>
      </c>
      <c r="P9" s="6">
        <f t="shared" si="0"/>
        <v>51</v>
      </c>
      <c r="Q9" s="6">
        <f t="shared" si="0"/>
        <v>16</v>
      </c>
      <c r="R9" s="6">
        <f t="shared" si="0"/>
        <v>56</v>
      </c>
    </row>
    <row r="10" spans="1:18" x14ac:dyDescent="0.2">
      <c r="A10" s="2" t="s">
        <v>16</v>
      </c>
      <c r="B10" s="3">
        <v>100</v>
      </c>
      <c r="C10" s="3">
        <v>24.04</v>
      </c>
      <c r="D10" s="3">
        <v>9.3800000000000008</v>
      </c>
      <c r="E10" s="3">
        <v>0.87</v>
      </c>
      <c r="F10" s="3">
        <v>65.430000000000007</v>
      </c>
      <c r="G10" s="3">
        <v>0.27</v>
      </c>
      <c r="H10" s="3">
        <v>100</v>
      </c>
      <c r="I10" s="3">
        <v>18.329999999999998</v>
      </c>
      <c r="J10" s="3">
        <v>16.07</v>
      </c>
      <c r="K10" s="3">
        <v>0.06</v>
      </c>
      <c r="L10" s="3">
        <v>65.400000000000006</v>
      </c>
      <c r="M10" s="3">
        <v>0.14000000000000001</v>
      </c>
      <c r="N10" s="6">
        <f t="shared" si="1"/>
        <v>56</v>
      </c>
      <c r="O10" s="6">
        <f t="shared" si="2"/>
        <v>19</v>
      </c>
      <c r="P10" s="6">
        <f t="shared" si="0"/>
        <v>41</v>
      </c>
      <c r="Q10" s="6">
        <f t="shared" si="0"/>
        <v>35</v>
      </c>
      <c r="R10" s="6">
        <f t="shared" si="0"/>
        <v>23</v>
      </c>
    </row>
    <row r="11" spans="1:18" x14ac:dyDescent="0.2">
      <c r="A11" s="2" t="s">
        <v>17</v>
      </c>
      <c r="B11" s="3">
        <v>100</v>
      </c>
      <c r="C11" s="3">
        <v>20.079999999999998</v>
      </c>
      <c r="D11" s="3">
        <v>11.02</v>
      </c>
      <c r="E11" s="3">
        <v>1.01</v>
      </c>
      <c r="F11" s="3">
        <v>67.709999999999994</v>
      </c>
      <c r="G11" s="3">
        <v>0.19</v>
      </c>
      <c r="H11" s="3">
        <v>100</v>
      </c>
      <c r="I11" s="3">
        <v>23.98</v>
      </c>
      <c r="J11" s="3">
        <v>16.43</v>
      </c>
      <c r="K11" s="3">
        <v>0.06</v>
      </c>
      <c r="L11" s="3">
        <v>59.28</v>
      </c>
      <c r="M11" s="3">
        <v>0.25</v>
      </c>
      <c r="N11" s="6">
        <f t="shared" si="1"/>
        <v>28</v>
      </c>
      <c r="O11" s="6">
        <f t="shared" si="2"/>
        <v>17</v>
      </c>
      <c r="P11" s="6">
        <f t="shared" si="0"/>
        <v>41</v>
      </c>
      <c r="Q11" s="6">
        <f t="shared" si="0"/>
        <v>66</v>
      </c>
      <c r="R11" s="6">
        <f t="shared" si="0"/>
        <v>12</v>
      </c>
    </row>
    <row r="12" spans="1:18" x14ac:dyDescent="0.2">
      <c r="A12" s="2" t="s">
        <v>18</v>
      </c>
      <c r="B12" s="3">
        <v>100</v>
      </c>
      <c r="C12" s="3">
        <v>24.56</v>
      </c>
      <c r="D12" s="3">
        <v>8.43</v>
      </c>
      <c r="E12" s="3">
        <v>0.57999999999999996</v>
      </c>
      <c r="F12" s="3">
        <v>66.38</v>
      </c>
      <c r="G12" s="3">
        <v>0.03</v>
      </c>
      <c r="H12" s="3">
        <v>100</v>
      </c>
      <c r="I12" s="3">
        <v>20.14</v>
      </c>
      <c r="J12" s="3">
        <v>11.14</v>
      </c>
      <c r="K12" s="3">
        <v>0.08</v>
      </c>
      <c r="L12" s="3">
        <v>68.55</v>
      </c>
      <c r="M12" s="3">
        <v>0.09</v>
      </c>
      <c r="N12" s="6">
        <f t="shared" si="1"/>
        <v>47</v>
      </c>
      <c r="O12" s="6">
        <f t="shared" si="2"/>
        <v>34</v>
      </c>
      <c r="P12" s="6">
        <f t="shared" si="0"/>
        <v>33</v>
      </c>
      <c r="Q12" s="6">
        <f t="shared" si="0"/>
        <v>16</v>
      </c>
      <c r="R12" s="6">
        <f t="shared" si="0"/>
        <v>41</v>
      </c>
    </row>
    <row r="13" spans="1:18" x14ac:dyDescent="0.2">
      <c r="A13" s="2" t="s">
        <v>19</v>
      </c>
      <c r="B13" s="3">
        <v>100</v>
      </c>
      <c r="C13" s="3">
        <v>23.82</v>
      </c>
      <c r="D13" s="3">
        <v>12.72</v>
      </c>
      <c r="E13" s="3">
        <v>1.96</v>
      </c>
      <c r="F13" s="3">
        <v>61.48</v>
      </c>
      <c r="G13" s="3">
        <v>0.01</v>
      </c>
      <c r="H13" s="3">
        <v>100</v>
      </c>
      <c r="I13" s="3">
        <v>17.850000000000001</v>
      </c>
      <c r="J13" s="3">
        <v>24.27</v>
      </c>
      <c r="K13" s="3">
        <v>0.11</v>
      </c>
      <c r="L13" s="3">
        <v>57.67</v>
      </c>
      <c r="M13" s="3">
        <v>0.09</v>
      </c>
      <c r="N13" s="6">
        <f t="shared" si="1"/>
        <v>58</v>
      </c>
      <c r="O13" s="7">
        <f t="shared" si="2"/>
        <v>3</v>
      </c>
      <c r="P13" s="6">
        <f t="shared" si="0"/>
        <v>20</v>
      </c>
      <c r="Q13" s="6">
        <f t="shared" si="0"/>
        <v>70</v>
      </c>
      <c r="R13" s="6">
        <f t="shared" si="0"/>
        <v>41</v>
      </c>
    </row>
    <row r="14" spans="1:18" x14ac:dyDescent="0.2">
      <c r="A14" s="2" t="s">
        <v>20</v>
      </c>
      <c r="B14" s="3">
        <v>100</v>
      </c>
      <c r="C14" s="3">
        <v>30.86</v>
      </c>
      <c r="D14" s="3">
        <v>6.37</v>
      </c>
      <c r="E14" s="3">
        <v>0.21</v>
      </c>
      <c r="F14" s="3">
        <v>62.54</v>
      </c>
      <c r="G14" s="3">
        <v>0.02</v>
      </c>
      <c r="H14" s="3">
        <v>100</v>
      </c>
      <c r="I14" s="3">
        <v>26.95</v>
      </c>
      <c r="J14" s="3">
        <v>9.69</v>
      </c>
      <c r="K14" s="3">
        <v>0.06</v>
      </c>
      <c r="L14" s="3">
        <v>63.28</v>
      </c>
      <c r="M14" s="3">
        <v>0.02</v>
      </c>
      <c r="N14" s="6">
        <f t="shared" si="1"/>
        <v>21</v>
      </c>
      <c r="O14" s="6">
        <f t="shared" si="2"/>
        <v>44</v>
      </c>
      <c r="P14" s="6">
        <f t="shared" si="0"/>
        <v>41</v>
      </c>
      <c r="Q14" s="6">
        <f t="shared" si="0"/>
        <v>51</v>
      </c>
      <c r="R14" s="6">
        <f t="shared" si="0"/>
        <v>62</v>
      </c>
    </row>
    <row r="15" spans="1:18" x14ac:dyDescent="0.2">
      <c r="A15" s="2" t="s">
        <v>21</v>
      </c>
      <c r="B15" s="3">
        <v>100</v>
      </c>
      <c r="C15" s="3">
        <v>24.72</v>
      </c>
      <c r="D15" s="3">
        <v>9.23</v>
      </c>
      <c r="E15" s="3">
        <v>0.03</v>
      </c>
      <c r="F15" s="3">
        <v>66</v>
      </c>
      <c r="G15" s="3">
        <v>0.03</v>
      </c>
      <c r="H15" s="3">
        <v>100</v>
      </c>
      <c r="I15" s="3">
        <v>23.05</v>
      </c>
      <c r="J15" s="3">
        <v>10.76</v>
      </c>
      <c r="K15" s="3">
        <v>0.03</v>
      </c>
      <c r="L15" s="3">
        <v>66.13</v>
      </c>
      <c r="M15" s="3">
        <v>0.03</v>
      </c>
      <c r="N15" s="6">
        <f t="shared" si="1"/>
        <v>33</v>
      </c>
      <c r="O15" s="6">
        <f t="shared" si="2"/>
        <v>37</v>
      </c>
      <c r="P15" s="6">
        <f t="shared" si="0"/>
        <v>62</v>
      </c>
      <c r="Q15" s="6">
        <f t="shared" si="0"/>
        <v>27</v>
      </c>
      <c r="R15" s="6">
        <f t="shared" si="0"/>
        <v>59</v>
      </c>
    </row>
    <row r="16" spans="1:18" x14ac:dyDescent="0.2">
      <c r="A16" s="2" t="s">
        <v>22</v>
      </c>
      <c r="B16" s="3">
        <v>100</v>
      </c>
      <c r="C16" s="3">
        <v>26.52</v>
      </c>
      <c r="D16" s="3">
        <v>2.25</v>
      </c>
      <c r="E16" s="3">
        <v>0.65</v>
      </c>
      <c r="F16" s="3">
        <v>70.48</v>
      </c>
      <c r="G16" s="3">
        <v>0.1</v>
      </c>
      <c r="H16" s="3">
        <v>100</v>
      </c>
      <c r="I16" s="3">
        <v>23.53</v>
      </c>
      <c r="J16" s="3">
        <v>8.49</v>
      </c>
      <c r="K16" s="3">
        <v>0.12</v>
      </c>
      <c r="L16" s="3">
        <v>67.66</v>
      </c>
      <c r="M16" s="3">
        <v>0.2</v>
      </c>
      <c r="N16" s="6">
        <f t="shared" si="1"/>
        <v>31</v>
      </c>
      <c r="O16" s="6">
        <f t="shared" si="2"/>
        <v>50</v>
      </c>
      <c r="P16" s="6">
        <f t="shared" si="0"/>
        <v>18</v>
      </c>
      <c r="Q16" s="6">
        <f t="shared" si="0"/>
        <v>21</v>
      </c>
      <c r="R16" s="6">
        <f t="shared" si="0"/>
        <v>18</v>
      </c>
    </row>
    <row r="17" spans="1:18" x14ac:dyDescent="0.2">
      <c r="A17" s="2" t="s">
        <v>23</v>
      </c>
      <c r="B17" s="3">
        <v>100</v>
      </c>
      <c r="C17" s="3">
        <v>20.350000000000001</v>
      </c>
      <c r="D17" s="3">
        <v>8.27</v>
      </c>
      <c r="E17" s="3">
        <v>0.97</v>
      </c>
      <c r="F17" s="3">
        <v>70.3</v>
      </c>
      <c r="G17" s="3">
        <v>0.12</v>
      </c>
      <c r="H17" s="3">
        <v>100</v>
      </c>
      <c r="I17" s="3">
        <v>19.260000000000002</v>
      </c>
      <c r="J17" s="3">
        <v>14.84</v>
      </c>
      <c r="K17" s="3">
        <v>0.09</v>
      </c>
      <c r="L17" s="3">
        <v>65.72</v>
      </c>
      <c r="M17" s="3">
        <v>0.09</v>
      </c>
      <c r="N17" s="6">
        <f t="shared" si="1"/>
        <v>51</v>
      </c>
      <c r="O17" s="6">
        <f t="shared" si="2"/>
        <v>24</v>
      </c>
      <c r="P17" s="6">
        <f t="shared" si="0"/>
        <v>28</v>
      </c>
      <c r="Q17" s="6">
        <f t="shared" si="0"/>
        <v>32</v>
      </c>
      <c r="R17" s="6">
        <f t="shared" si="0"/>
        <v>41</v>
      </c>
    </row>
    <row r="18" spans="1:18" x14ac:dyDescent="0.2">
      <c r="A18" s="2" t="s">
        <v>24</v>
      </c>
      <c r="B18" s="3">
        <v>100</v>
      </c>
      <c r="C18" s="3">
        <v>33.78</v>
      </c>
      <c r="D18" s="3">
        <v>9.25</v>
      </c>
      <c r="E18" s="3">
        <v>1.64</v>
      </c>
      <c r="F18" s="3">
        <v>55.29</v>
      </c>
      <c r="G18" s="3">
        <v>0.04</v>
      </c>
      <c r="H18" s="3">
        <v>100</v>
      </c>
      <c r="I18" s="3">
        <v>29.04</v>
      </c>
      <c r="J18" s="3">
        <v>5.47</v>
      </c>
      <c r="K18" s="3">
        <v>0.06</v>
      </c>
      <c r="L18" s="3">
        <v>65.349999999999994</v>
      </c>
      <c r="M18" s="3">
        <v>7.0000000000000007E-2</v>
      </c>
      <c r="N18" s="6">
        <f t="shared" si="1"/>
        <v>11</v>
      </c>
      <c r="O18" s="6">
        <f t="shared" si="2"/>
        <v>69</v>
      </c>
      <c r="P18" s="6">
        <f t="shared" si="0"/>
        <v>41</v>
      </c>
      <c r="Q18" s="6">
        <f t="shared" si="0"/>
        <v>36</v>
      </c>
      <c r="R18" s="6">
        <f t="shared" si="0"/>
        <v>50</v>
      </c>
    </row>
    <row r="19" spans="1:18" x14ac:dyDescent="0.2">
      <c r="A19" s="2" t="s">
        <v>25</v>
      </c>
      <c r="B19" s="3">
        <v>100</v>
      </c>
      <c r="C19" s="3">
        <v>21.48</v>
      </c>
      <c r="D19" s="3">
        <v>9.89</v>
      </c>
      <c r="E19" s="3">
        <v>1.08</v>
      </c>
      <c r="F19" s="3">
        <v>67.5</v>
      </c>
      <c r="G19" s="3">
        <v>0.04</v>
      </c>
      <c r="H19" s="3">
        <v>100</v>
      </c>
      <c r="I19" s="3">
        <v>20.25</v>
      </c>
      <c r="J19" s="3">
        <v>17.87</v>
      </c>
      <c r="K19" s="3">
        <v>7.0000000000000007E-2</v>
      </c>
      <c r="L19" s="3">
        <v>61.71</v>
      </c>
      <c r="M19" s="3">
        <v>0.1</v>
      </c>
      <c r="N19" s="6">
        <f t="shared" si="1"/>
        <v>46</v>
      </c>
      <c r="O19" s="6">
        <f t="shared" si="2"/>
        <v>13</v>
      </c>
      <c r="P19" s="6">
        <f t="shared" si="0"/>
        <v>37</v>
      </c>
      <c r="Q19" s="6">
        <f t="shared" si="0"/>
        <v>58</v>
      </c>
      <c r="R19" s="6">
        <f t="shared" si="0"/>
        <v>35</v>
      </c>
    </row>
    <row r="20" spans="1:18" x14ac:dyDescent="0.2">
      <c r="A20" s="2" t="s">
        <v>26</v>
      </c>
      <c r="B20" s="3">
        <v>100</v>
      </c>
      <c r="C20" s="3">
        <v>37.85</v>
      </c>
      <c r="D20" s="3">
        <v>3</v>
      </c>
      <c r="E20" s="3">
        <v>1.01</v>
      </c>
      <c r="F20" s="3">
        <v>58.12</v>
      </c>
      <c r="G20" s="3">
        <v>0.02</v>
      </c>
      <c r="H20" s="3">
        <v>100</v>
      </c>
      <c r="I20" s="3">
        <v>36.78</v>
      </c>
      <c r="J20" s="3">
        <v>5.92</v>
      </c>
      <c r="K20" s="3">
        <v>0.02</v>
      </c>
      <c r="L20" s="3">
        <v>57.28</v>
      </c>
      <c r="M20" s="3" t="s">
        <v>12</v>
      </c>
      <c r="N20" s="7">
        <f t="shared" si="1"/>
        <v>1</v>
      </c>
      <c r="O20" s="6">
        <f t="shared" si="2"/>
        <v>67</v>
      </c>
      <c r="P20" s="6">
        <f t="shared" si="0"/>
        <v>68</v>
      </c>
      <c r="Q20" s="6">
        <f t="shared" si="0"/>
        <v>71</v>
      </c>
      <c r="R20" s="3" t="s">
        <v>12</v>
      </c>
    </row>
    <row r="21" spans="1:18" x14ac:dyDescent="0.2">
      <c r="A21" s="2" t="s">
        <v>27</v>
      </c>
      <c r="B21" s="3">
        <v>100</v>
      </c>
      <c r="C21" s="3">
        <v>17.5</v>
      </c>
      <c r="D21" s="3">
        <v>9.4600000000000009</v>
      </c>
      <c r="E21" s="3">
        <v>0.6</v>
      </c>
      <c r="F21" s="3">
        <v>72.31</v>
      </c>
      <c r="G21" s="3">
        <v>0.13</v>
      </c>
      <c r="H21" s="3">
        <v>100</v>
      </c>
      <c r="I21" s="3">
        <v>14.97</v>
      </c>
      <c r="J21" s="3">
        <v>10.44</v>
      </c>
      <c r="K21" s="3">
        <v>0.09</v>
      </c>
      <c r="L21" s="3">
        <v>74.48</v>
      </c>
      <c r="M21" s="3">
        <v>0.02</v>
      </c>
      <c r="N21" s="6">
        <f t="shared" si="1"/>
        <v>69</v>
      </c>
      <c r="O21" s="6">
        <f t="shared" si="2"/>
        <v>38</v>
      </c>
      <c r="P21" s="6">
        <f t="shared" si="0"/>
        <v>28</v>
      </c>
      <c r="Q21" s="7">
        <f t="shared" si="0"/>
        <v>3</v>
      </c>
      <c r="R21" s="6">
        <f t="shared" si="0"/>
        <v>62</v>
      </c>
    </row>
    <row r="22" spans="1:18" x14ac:dyDescent="0.2">
      <c r="A22" s="2" t="s">
        <v>28</v>
      </c>
      <c r="B22" s="3">
        <v>100</v>
      </c>
      <c r="C22" s="3">
        <v>30.34</v>
      </c>
      <c r="D22" s="3">
        <v>8.39</v>
      </c>
      <c r="E22" s="3">
        <v>2.36</v>
      </c>
      <c r="F22" s="3">
        <v>58.9</v>
      </c>
      <c r="G22" s="3" t="s">
        <v>12</v>
      </c>
      <c r="H22" s="3">
        <v>100</v>
      </c>
      <c r="I22" s="3">
        <v>27.17</v>
      </c>
      <c r="J22" s="3">
        <v>9.49</v>
      </c>
      <c r="K22" s="3">
        <v>0.03</v>
      </c>
      <c r="L22" s="3">
        <v>62.53</v>
      </c>
      <c r="M22" s="3">
        <v>0.78</v>
      </c>
      <c r="N22" s="6">
        <f t="shared" si="1"/>
        <v>20</v>
      </c>
      <c r="O22" s="6">
        <f t="shared" si="2"/>
        <v>45</v>
      </c>
      <c r="P22" s="6">
        <f t="shared" si="2"/>
        <v>62</v>
      </c>
      <c r="Q22" s="6">
        <f t="shared" si="2"/>
        <v>56</v>
      </c>
      <c r="R22" s="7">
        <f t="shared" si="2"/>
        <v>2</v>
      </c>
    </row>
    <row r="23" spans="1:18" x14ac:dyDescent="0.2">
      <c r="A23" s="2" t="s">
        <v>29</v>
      </c>
      <c r="B23" s="3">
        <v>100</v>
      </c>
      <c r="C23" s="3">
        <v>20</v>
      </c>
      <c r="D23" s="3">
        <v>21.45</v>
      </c>
      <c r="E23" s="3">
        <v>2.4300000000000002</v>
      </c>
      <c r="F23" s="3">
        <v>55.41</v>
      </c>
      <c r="G23" s="3">
        <v>0.72</v>
      </c>
      <c r="H23" s="3">
        <v>100</v>
      </c>
      <c r="I23" s="3">
        <v>14.84</v>
      </c>
      <c r="J23" s="3">
        <v>29.03</v>
      </c>
      <c r="K23" s="3">
        <v>0.14000000000000001</v>
      </c>
      <c r="L23" s="3">
        <v>55.97</v>
      </c>
      <c r="M23" s="3">
        <v>0.02</v>
      </c>
      <c r="N23" s="6">
        <f t="shared" si="1"/>
        <v>70</v>
      </c>
      <c r="O23" s="7">
        <f t="shared" si="2"/>
        <v>1</v>
      </c>
      <c r="P23" s="6">
        <f t="shared" si="2"/>
        <v>15</v>
      </c>
      <c r="Q23" s="6">
        <f t="shared" si="2"/>
        <v>73</v>
      </c>
      <c r="R23" s="6">
        <f t="shared" si="2"/>
        <v>62</v>
      </c>
    </row>
    <row r="24" spans="1:18" x14ac:dyDescent="0.2">
      <c r="A24" s="2" t="s">
        <v>30</v>
      </c>
      <c r="B24" s="3">
        <v>100</v>
      </c>
      <c r="C24" s="3">
        <v>20.57</v>
      </c>
      <c r="D24" s="3">
        <v>9.1199999999999992</v>
      </c>
      <c r="E24" s="3">
        <v>1.56</v>
      </c>
      <c r="F24" s="3">
        <v>68.66</v>
      </c>
      <c r="G24" s="3">
        <v>0.09</v>
      </c>
      <c r="H24" s="3">
        <v>100</v>
      </c>
      <c r="I24" s="3">
        <v>18.34</v>
      </c>
      <c r="J24" s="3">
        <v>15.94</v>
      </c>
      <c r="K24" s="3">
        <v>0.09</v>
      </c>
      <c r="L24" s="3">
        <v>65.41</v>
      </c>
      <c r="M24" s="3">
        <v>0.21</v>
      </c>
      <c r="N24" s="6">
        <f t="shared" si="1"/>
        <v>55</v>
      </c>
      <c r="O24" s="6">
        <f t="shared" si="2"/>
        <v>21</v>
      </c>
      <c r="P24" s="6">
        <f t="shared" si="2"/>
        <v>28</v>
      </c>
      <c r="Q24" s="6">
        <f t="shared" si="2"/>
        <v>34</v>
      </c>
      <c r="R24" s="6">
        <f t="shared" si="2"/>
        <v>15</v>
      </c>
    </row>
    <row r="25" spans="1:18" x14ac:dyDescent="0.2">
      <c r="A25" s="2" t="s">
        <v>31</v>
      </c>
      <c r="B25" s="3">
        <v>100</v>
      </c>
      <c r="C25" s="3">
        <v>24.06</v>
      </c>
      <c r="D25" s="3">
        <v>1.78</v>
      </c>
      <c r="E25" s="3">
        <v>1.3</v>
      </c>
      <c r="F25" s="3">
        <v>72.760000000000005</v>
      </c>
      <c r="G25" s="3">
        <v>0.09</v>
      </c>
      <c r="H25" s="3">
        <v>100</v>
      </c>
      <c r="I25" s="3">
        <v>22.91</v>
      </c>
      <c r="J25" s="3">
        <v>6.93</v>
      </c>
      <c r="K25" s="3" t="s">
        <v>12</v>
      </c>
      <c r="L25" s="3">
        <v>69.989999999999995</v>
      </c>
      <c r="M25" s="3">
        <v>0.17</v>
      </c>
      <c r="N25" s="6">
        <f t="shared" si="1"/>
        <v>35</v>
      </c>
      <c r="O25" s="6">
        <f t="shared" si="2"/>
        <v>64</v>
      </c>
      <c r="P25" s="3" t="s">
        <v>12</v>
      </c>
      <c r="Q25" s="6">
        <f t="shared" si="2"/>
        <v>8</v>
      </c>
      <c r="R25" s="6">
        <f t="shared" si="2"/>
        <v>19</v>
      </c>
    </row>
    <row r="26" spans="1:18" x14ac:dyDescent="0.2">
      <c r="A26" s="2" t="s">
        <v>32</v>
      </c>
      <c r="B26" s="3">
        <v>100</v>
      </c>
      <c r="C26" s="3">
        <v>28.24</v>
      </c>
      <c r="D26" s="3">
        <v>4.91</v>
      </c>
      <c r="E26" s="3">
        <v>0.19</v>
      </c>
      <c r="F26" s="3">
        <v>66.66</v>
      </c>
      <c r="G26" s="3" t="s">
        <v>12</v>
      </c>
      <c r="H26" s="3">
        <v>100</v>
      </c>
      <c r="I26" s="3">
        <v>21.95</v>
      </c>
      <c r="J26" s="3">
        <v>8.49</v>
      </c>
      <c r="K26" s="3">
        <v>0.11</v>
      </c>
      <c r="L26" s="3">
        <v>69.430000000000007</v>
      </c>
      <c r="M26" s="3">
        <v>0.02</v>
      </c>
      <c r="N26" s="6">
        <f t="shared" si="1"/>
        <v>38</v>
      </c>
      <c r="O26" s="6">
        <f t="shared" si="2"/>
        <v>50</v>
      </c>
      <c r="P26" s="6">
        <f t="shared" si="2"/>
        <v>20</v>
      </c>
      <c r="Q26" s="6">
        <f t="shared" si="2"/>
        <v>10</v>
      </c>
      <c r="R26" s="6">
        <f t="shared" si="2"/>
        <v>62</v>
      </c>
    </row>
    <row r="27" spans="1:18" x14ac:dyDescent="0.2">
      <c r="A27" s="2" t="s">
        <v>33</v>
      </c>
      <c r="B27" s="3">
        <v>100</v>
      </c>
      <c r="C27" s="3">
        <v>26.95</v>
      </c>
      <c r="D27" s="3">
        <v>2.7</v>
      </c>
      <c r="E27" s="3">
        <v>0.66</v>
      </c>
      <c r="F27" s="3">
        <v>69.61</v>
      </c>
      <c r="G27" s="3">
        <v>0.08</v>
      </c>
      <c r="H27" s="3">
        <v>100</v>
      </c>
      <c r="I27" s="3">
        <v>25.89</v>
      </c>
      <c r="J27" s="3">
        <v>8.23</v>
      </c>
      <c r="K27" s="3">
        <v>0.05</v>
      </c>
      <c r="L27" s="3">
        <v>65.739999999999995</v>
      </c>
      <c r="M27" s="3">
        <v>0.09</v>
      </c>
      <c r="N27" s="6">
        <f t="shared" si="1"/>
        <v>24</v>
      </c>
      <c r="O27" s="6">
        <f t="shared" si="2"/>
        <v>53</v>
      </c>
      <c r="P27" s="6">
        <f t="shared" si="2"/>
        <v>51</v>
      </c>
      <c r="Q27" s="6">
        <f t="shared" si="2"/>
        <v>31</v>
      </c>
      <c r="R27" s="6">
        <f t="shared" si="2"/>
        <v>41</v>
      </c>
    </row>
    <row r="28" spans="1:18" x14ac:dyDescent="0.2">
      <c r="A28" s="2" t="s">
        <v>34</v>
      </c>
      <c r="B28" s="3">
        <v>100</v>
      </c>
      <c r="C28" s="3">
        <v>16.59</v>
      </c>
      <c r="D28" s="3">
        <v>18.61</v>
      </c>
      <c r="E28" s="3">
        <v>0.79</v>
      </c>
      <c r="F28" s="3">
        <v>63.95</v>
      </c>
      <c r="G28" s="3">
        <v>7.0000000000000007E-2</v>
      </c>
      <c r="H28" s="3">
        <v>100</v>
      </c>
      <c r="I28" s="3">
        <v>15.51</v>
      </c>
      <c r="J28" s="3">
        <v>20.41</v>
      </c>
      <c r="K28" s="3">
        <v>0.03</v>
      </c>
      <c r="L28" s="3">
        <v>64.040000000000006</v>
      </c>
      <c r="M28" s="3" t="s">
        <v>12</v>
      </c>
      <c r="N28" s="6">
        <f t="shared" si="1"/>
        <v>68</v>
      </c>
      <c r="O28" s="6">
        <f t="shared" si="2"/>
        <v>9</v>
      </c>
      <c r="P28" s="6">
        <f t="shared" si="2"/>
        <v>62</v>
      </c>
      <c r="Q28" s="6">
        <f t="shared" si="2"/>
        <v>45</v>
      </c>
      <c r="R28" s="3" t="s">
        <v>12</v>
      </c>
    </row>
    <row r="29" spans="1:18" x14ac:dyDescent="0.2">
      <c r="A29" s="2" t="s">
        <v>35</v>
      </c>
      <c r="B29" s="3">
        <v>100</v>
      </c>
      <c r="C29" s="3">
        <v>33.39</v>
      </c>
      <c r="D29" s="3">
        <v>3.54</v>
      </c>
      <c r="E29" s="3">
        <v>1.36</v>
      </c>
      <c r="F29" s="3">
        <v>61.68</v>
      </c>
      <c r="G29" s="3">
        <v>0.02</v>
      </c>
      <c r="H29" s="3">
        <v>100</v>
      </c>
      <c r="I29" s="3">
        <v>27.92</v>
      </c>
      <c r="J29" s="3">
        <v>4.9400000000000004</v>
      </c>
      <c r="K29" s="3">
        <v>0.02</v>
      </c>
      <c r="L29" s="3">
        <v>67.02</v>
      </c>
      <c r="M29" s="3">
        <v>0.1</v>
      </c>
      <c r="N29" s="6">
        <f t="shared" si="1"/>
        <v>17</v>
      </c>
      <c r="O29" s="6">
        <f t="shared" si="2"/>
        <v>73</v>
      </c>
      <c r="P29" s="6">
        <f t="shared" si="2"/>
        <v>68</v>
      </c>
      <c r="Q29" s="6">
        <f t="shared" si="2"/>
        <v>25</v>
      </c>
      <c r="R29" s="6">
        <f t="shared" si="2"/>
        <v>35</v>
      </c>
    </row>
    <row r="30" spans="1:18" x14ac:dyDescent="0.2">
      <c r="A30" s="2" t="s">
        <v>36</v>
      </c>
      <c r="B30" s="3">
        <v>100</v>
      </c>
      <c r="C30" s="3">
        <v>24.08</v>
      </c>
      <c r="D30" s="3">
        <v>5.31</v>
      </c>
      <c r="E30" s="3">
        <v>1.89</v>
      </c>
      <c r="F30" s="3">
        <v>68.709999999999994</v>
      </c>
      <c r="G30" s="3">
        <v>0.01</v>
      </c>
      <c r="H30" s="3">
        <v>100</v>
      </c>
      <c r="I30" s="3">
        <v>23.9</v>
      </c>
      <c r="J30" s="3">
        <v>11.55</v>
      </c>
      <c r="K30" s="3">
        <v>0.01</v>
      </c>
      <c r="L30" s="3">
        <v>64.44</v>
      </c>
      <c r="M30" s="3">
        <v>0.1</v>
      </c>
      <c r="N30" s="6">
        <f t="shared" si="1"/>
        <v>29</v>
      </c>
      <c r="O30" s="6">
        <f t="shared" si="2"/>
        <v>33</v>
      </c>
      <c r="P30" s="6">
        <f t="shared" si="2"/>
        <v>70</v>
      </c>
      <c r="Q30" s="6">
        <f t="shared" si="2"/>
        <v>42</v>
      </c>
      <c r="R30" s="6">
        <f t="shared" si="2"/>
        <v>35</v>
      </c>
    </row>
    <row r="31" spans="1:18" x14ac:dyDescent="0.2">
      <c r="A31" s="2" t="s">
        <v>37</v>
      </c>
      <c r="B31" s="3">
        <v>100</v>
      </c>
      <c r="C31" s="3">
        <v>14.81</v>
      </c>
      <c r="D31" s="3">
        <v>11.6</v>
      </c>
      <c r="E31" s="3">
        <v>4.0999999999999996</v>
      </c>
      <c r="F31" s="3">
        <v>69.25</v>
      </c>
      <c r="G31" s="3">
        <v>0.24</v>
      </c>
      <c r="H31" s="3">
        <v>100</v>
      </c>
      <c r="I31" s="3">
        <v>10.77</v>
      </c>
      <c r="J31" s="3">
        <v>19.190000000000001</v>
      </c>
      <c r="K31" s="3">
        <v>0.21</v>
      </c>
      <c r="L31" s="3">
        <v>69.63</v>
      </c>
      <c r="M31" s="3">
        <v>0.21</v>
      </c>
      <c r="N31" s="6">
        <f t="shared" si="1"/>
        <v>75</v>
      </c>
      <c r="O31" s="6">
        <f t="shared" si="2"/>
        <v>11</v>
      </c>
      <c r="P31" s="6">
        <f t="shared" si="2"/>
        <v>7</v>
      </c>
      <c r="Q31" s="6">
        <f t="shared" si="2"/>
        <v>9</v>
      </c>
      <c r="R31" s="6">
        <f t="shared" si="2"/>
        <v>15</v>
      </c>
    </row>
    <row r="32" spans="1:18" x14ac:dyDescent="0.2">
      <c r="A32" s="2" t="s">
        <v>38</v>
      </c>
      <c r="B32" s="3">
        <v>100</v>
      </c>
      <c r="C32" s="3">
        <v>40.07</v>
      </c>
      <c r="D32" s="3">
        <v>4.8099999999999996</v>
      </c>
      <c r="E32" s="3">
        <v>0.24</v>
      </c>
      <c r="F32" s="3">
        <v>54.81</v>
      </c>
      <c r="G32" s="3">
        <v>0.06</v>
      </c>
      <c r="H32" s="3">
        <v>100</v>
      </c>
      <c r="I32" s="3">
        <v>32.450000000000003</v>
      </c>
      <c r="J32" s="3">
        <v>7.69</v>
      </c>
      <c r="K32" s="3">
        <v>0.12</v>
      </c>
      <c r="L32" s="3">
        <v>59.64</v>
      </c>
      <c r="M32" s="3">
        <v>0.11</v>
      </c>
      <c r="N32" s="6">
        <f t="shared" si="1"/>
        <v>6</v>
      </c>
      <c r="O32" s="6">
        <f t="shared" si="2"/>
        <v>56</v>
      </c>
      <c r="P32" s="6">
        <f t="shared" si="2"/>
        <v>18</v>
      </c>
      <c r="Q32" s="6">
        <f t="shared" si="2"/>
        <v>65</v>
      </c>
      <c r="R32" s="6">
        <f t="shared" si="2"/>
        <v>31</v>
      </c>
    </row>
    <row r="33" spans="1:18" x14ac:dyDescent="0.2">
      <c r="A33" s="2" t="s">
        <v>39</v>
      </c>
      <c r="B33" s="3">
        <v>100</v>
      </c>
      <c r="C33" s="3">
        <v>30.56</v>
      </c>
      <c r="D33" s="3">
        <v>6.87</v>
      </c>
      <c r="E33" s="3">
        <v>0.83</v>
      </c>
      <c r="F33" s="3">
        <v>61.66</v>
      </c>
      <c r="G33" s="3">
        <v>0.08</v>
      </c>
      <c r="H33" s="3">
        <v>100</v>
      </c>
      <c r="I33" s="3">
        <v>24.05</v>
      </c>
      <c r="J33" s="3">
        <v>8.42</v>
      </c>
      <c r="K33" s="3">
        <v>0.05</v>
      </c>
      <c r="L33" s="3">
        <v>67.400000000000006</v>
      </c>
      <c r="M33" s="3">
        <v>0.06</v>
      </c>
      <c r="N33" s="6">
        <f t="shared" si="1"/>
        <v>27</v>
      </c>
      <c r="O33" s="6">
        <f t="shared" si="2"/>
        <v>52</v>
      </c>
      <c r="P33" s="6">
        <f t="shared" si="2"/>
        <v>51</v>
      </c>
      <c r="Q33" s="6">
        <f t="shared" si="2"/>
        <v>22</v>
      </c>
      <c r="R33" s="6">
        <f t="shared" si="2"/>
        <v>53</v>
      </c>
    </row>
    <row r="34" spans="1:18" x14ac:dyDescent="0.2">
      <c r="A34" s="2" t="s">
        <v>40</v>
      </c>
      <c r="B34" s="3">
        <v>100</v>
      </c>
      <c r="C34" s="3">
        <v>31.72</v>
      </c>
      <c r="D34" s="3">
        <v>3.8</v>
      </c>
      <c r="E34" s="3">
        <v>0.34</v>
      </c>
      <c r="F34" s="3">
        <v>64.08</v>
      </c>
      <c r="G34" s="3">
        <v>0.06</v>
      </c>
      <c r="H34" s="3">
        <v>100</v>
      </c>
      <c r="I34" s="3">
        <v>30.01</v>
      </c>
      <c r="J34" s="3">
        <v>5.16</v>
      </c>
      <c r="K34" s="3">
        <v>0.04</v>
      </c>
      <c r="L34" s="3">
        <v>64.66</v>
      </c>
      <c r="M34" s="3">
        <v>0.13</v>
      </c>
      <c r="N34" s="6">
        <f t="shared" si="1"/>
        <v>8</v>
      </c>
      <c r="O34" s="6">
        <f t="shared" si="2"/>
        <v>72</v>
      </c>
      <c r="P34" s="6">
        <f t="shared" si="2"/>
        <v>58</v>
      </c>
      <c r="Q34" s="6">
        <f t="shared" si="2"/>
        <v>40</v>
      </c>
      <c r="R34" s="6">
        <f t="shared" si="2"/>
        <v>25</v>
      </c>
    </row>
    <row r="35" spans="1:18" x14ac:dyDescent="0.2">
      <c r="A35" s="2" t="s">
        <v>41</v>
      </c>
      <c r="B35" s="3">
        <v>100</v>
      </c>
      <c r="C35" s="3">
        <v>20.13</v>
      </c>
      <c r="D35" s="3">
        <v>12.36</v>
      </c>
      <c r="E35" s="3">
        <v>2.27</v>
      </c>
      <c r="F35" s="3">
        <v>65.16</v>
      </c>
      <c r="G35" s="3">
        <v>0.08</v>
      </c>
      <c r="H35" s="3">
        <v>100</v>
      </c>
      <c r="I35" s="3">
        <v>15.95</v>
      </c>
      <c r="J35" s="3">
        <v>15.99</v>
      </c>
      <c r="K35" s="3">
        <v>0.1</v>
      </c>
      <c r="L35" s="3">
        <v>67.78</v>
      </c>
      <c r="M35" s="3">
        <v>0.17</v>
      </c>
      <c r="N35" s="6">
        <f t="shared" si="1"/>
        <v>66</v>
      </c>
      <c r="O35" s="6">
        <f t="shared" si="2"/>
        <v>20</v>
      </c>
      <c r="P35" s="6">
        <f t="shared" si="2"/>
        <v>25</v>
      </c>
      <c r="Q35" s="6">
        <f t="shared" si="2"/>
        <v>20</v>
      </c>
      <c r="R35" s="6">
        <f t="shared" si="2"/>
        <v>19</v>
      </c>
    </row>
    <row r="36" spans="1:18" x14ac:dyDescent="0.2">
      <c r="A36" s="2" t="s">
        <v>42</v>
      </c>
      <c r="B36" s="3">
        <v>100</v>
      </c>
      <c r="C36" s="3">
        <v>17.600000000000001</v>
      </c>
      <c r="D36" s="3">
        <v>7.9</v>
      </c>
      <c r="E36" s="3">
        <v>1.54</v>
      </c>
      <c r="F36" s="3">
        <v>72.84</v>
      </c>
      <c r="G36" s="3">
        <v>0.12</v>
      </c>
      <c r="H36" s="3">
        <v>100</v>
      </c>
      <c r="I36" s="3">
        <v>17.52</v>
      </c>
      <c r="J36" s="3">
        <v>16.239999999999998</v>
      </c>
      <c r="K36" s="3">
        <v>0.04</v>
      </c>
      <c r="L36" s="3">
        <v>66.09</v>
      </c>
      <c r="M36" s="3">
        <v>0.1</v>
      </c>
      <c r="N36" s="6">
        <f t="shared" si="1"/>
        <v>60</v>
      </c>
      <c r="O36" s="6">
        <f t="shared" si="2"/>
        <v>18</v>
      </c>
      <c r="P36" s="6">
        <f t="shared" si="2"/>
        <v>58</v>
      </c>
      <c r="Q36" s="6">
        <f t="shared" si="2"/>
        <v>28</v>
      </c>
      <c r="R36" s="6">
        <f t="shared" si="2"/>
        <v>35</v>
      </c>
    </row>
    <row r="37" spans="1:18" x14ac:dyDescent="0.2">
      <c r="A37" s="2" t="s">
        <v>43</v>
      </c>
      <c r="B37" s="3">
        <v>100</v>
      </c>
      <c r="C37" s="3">
        <v>23.62</v>
      </c>
      <c r="D37" s="3">
        <v>5.89</v>
      </c>
      <c r="E37" s="3">
        <v>1.1499999999999999</v>
      </c>
      <c r="F37" s="3">
        <v>69.33</v>
      </c>
      <c r="G37" s="3">
        <v>0.01</v>
      </c>
      <c r="H37" s="3">
        <v>100</v>
      </c>
      <c r="I37" s="3">
        <v>23.12</v>
      </c>
      <c r="J37" s="3">
        <v>14.36</v>
      </c>
      <c r="K37" s="3">
        <v>0.28000000000000003</v>
      </c>
      <c r="L37" s="3">
        <v>62.14</v>
      </c>
      <c r="M37" s="3">
        <v>0.1</v>
      </c>
      <c r="N37" s="6">
        <f t="shared" si="1"/>
        <v>32</v>
      </c>
      <c r="O37" s="6">
        <f t="shared" si="2"/>
        <v>25</v>
      </c>
      <c r="P37" s="7">
        <f t="shared" si="2"/>
        <v>3</v>
      </c>
      <c r="Q37" s="6">
        <f t="shared" si="2"/>
        <v>57</v>
      </c>
      <c r="R37" s="6">
        <f t="shared" si="2"/>
        <v>35</v>
      </c>
    </row>
    <row r="38" spans="1:18" x14ac:dyDescent="0.2">
      <c r="A38" s="2" t="s">
        <v>44</v>
      </c>
      <c r="B38" s="3">
        <v>100</v>
      </c>
      <c r="C38" s="3">
        <v>31.57</v>
      </c>
      <c r="D38" s="3">
        <v>6.16</v>
      </c>
      <c r="E38" s="3">
        <v>1.08</v>
      </c>
      <c r="F38" s="3">
        <v>61.01</v>
      </c>
      <c r="G38" s="3">
        <v>0.19</v>
      </c>
      <c r="H38" s="3">
        <v>100</v>
      </c>
      <c r="I38" s="3">
        <v>26.59</v>
      </c>
      <c r="J38" s="3">
        <v>9.23</v>
      </c>
      <c r="K38" s="3">
        <v>0.06</v>
      </c>
      <c r="L38" s="3">
        <v>64.010000000000005</v>
      </c>
      <c r="M38" s="3">
        <v>0.11</v>
      </c>
      <c r="N38" s="6">
        <f t="shared" si="1"/>
        <v>22</v>
      </c>
      <c r="O38" s="6">
        <f t="shared" si="2"/>
        <v>47</v>
      </c>
      <c r="P38" s="6">
        <f t="shared" si="2"/>
        <v>41</v>
      </c>
      <c r="Q38" s="6">
        <f t="shared" si="2"/>
        <v>47</v>
      </c>
      <c r="R38" s="6">
        <f t="shared" si="2"/>
        <v>31</v>
      </c>
    </row>
    <row r="39" spans="1:18" x14ac:dyDescent="0.2">
      <c r="A39" s="2" t="s">
        <v>45</v>
      </c>
      <c r="B39" s="3">
        <v>100</v>
      </c>
      <c r="C39" s="3">
        <v>15.4</v>
      </c>
      <c r="D39" s="3">
        <v>17.96</v>
      </c>
      <c r="E39" s="3">
        <v>1.1200000000000001</v>
      </c>
      <c r="F39" s="3">
        <v>65.14</v>
      </c>
      <c r="G39" s="3">
        <v>0.38</v>
      </c>
      <c r="H39" s="3">
        <v>100</v>
      </c>
      <c r="I39" s="3">
        <v>11.49</v>
      </c>
      <c r="J39" s="3">
        <v>25.21</v>
      </c>
      <c r="K39" s="3">
        <v>0.08</v>
      </c>
      <c r="L39" s="3">
        <v>63.09</v>
      </c>
      <c r="M39" s="3">
        <v>0.13</v>
      </c>
      <c r="N39" s="6">
        <f t="shared" si="1"/>
        <v>73</v>
      </c>
      <c r="O39" s="7">
        <f t="shared" si="2"/>
        <v>2</v>
      </c>
      <c r="P39" s="6">
        <f t="shared" si="2"/>
        <v>33</v>
      </c>
      <c r="Q39" s="6">
        <f t="shared" si="2"/>
        <v>54</v>
      </c>
      <c r="R39" s="6">
        <f t="shared" si="2"/>
        <v>25</v>
      </c>
    </row>
    <row r="40" spans="1:18" x14ac:dyDescent="0.2">
      <c r="A40" s="2" t="s">
        <v>46</v>
      </c>
      <c r="B40" s="3">
        <v>100</v>
      </c>
      <c r="C40" s="3">
        <v>24.93</v>
      </c>
      <c r="D40" s="3">
        <v>3.25</v>
      </c>
      <c r="E40" s="3">
        <v>0.2</v>
      </c>
      <c r="F40" s="3">
        <v>71.61</v>
      </c>
      <c r="G40" s="3" t="s">
        <v>12</v>
      </c>
      <c r="H40" s="3">
        <v>100</v>
      </c>
      <c r="I40" s="3">
        <v>21.45</v>
      </c>
      <c r="J40" s="3">
        <v>7.36</v>
      </c>
      <c r="K40" s="3">
        <v>0.01</v>
      </c>
      <c r="L40" s="3">
        <v>71.150000000000006</v>
      </c>
      <c r="M40" s="3">
        <v>0.03</v>
      </c>
      <c r="N40" s="6">
        <f t="shared" si="1"/>
        <v>40</v>
      </c>
      <c r="O40" s="6">
        <f t="shared" si="2"/>
        <v>61</v>
      </c>
      <c r="P40" s="6">
        <f t="shared" si="2"/>
        <v>70</v>
      </c>
      <c r="Q40" s="6">
        <f t="shared" si="2"/>
        <v>7</v>
      </c>
      <c r="R40" s="6">
        <f t="shared" si="2"/>
        <v>59</v>
      </c>
    </row>
    <row r="41" spans="1:18" x14ac:dyDescent="0.2">
      <c r="A41" s="2" t="s">
        <v>47</v>
      </c>
      <c r="B41" s="3">
        <v>100</v>
      </c>
      <c r="C41" s="3">
        <v>23.32</v>
      </c>
      <c r="D41" s="3">
        <v>8.39</v>
      </c>
      <c r="E41" s="3">
        <v>0.81</v>
      </c>
      <c r="F41" s="3">
        <v>67.48</v>
      </c>
      <c r="G41" s="3" t="s">
        <v>12</v>
      </c>
      <c r="H41" s="3">
        <v>100</v>
      </c>
      <c r="I41" s="3">
        <v>23.05</v>
      </c>
      <c r="J41" s="3">
        <v>13.75</v>
      </c>
      <c r="K41" s="3">
        <v>0.08</v>
      </c>
      <c r="L41" s="3">
        <v>62.84</v>
      </c>
      <c r="M41" s="3">
        <v>0.28000000000000003</v>
      </c>
      <c r="N41" s="6">
        <f t="shared" si="1"/>
        <v>33</v>
      </c>
      <c r="O41" s="6">
        <f t="shared" si="2"/>
        <v>27</v>
      </c>
      <c r="P41" s="6">
        <f t="shared" si="2"/>
        <v>33</v>
      </c>
      <c r="Q41" s="6">
        <f t="shared" si="2"/>
        <v>55</v>
      </c>
      <c r="R41" s="6">
        <f t="shared" si="2"/>
        <v>9</v>
      </c>
    </row>
    <row r="42" spans="1:18" x14ac:dyDescent="0.2">
      <c r="A42" s="2" t="s">
        <v>48</v>
      </c>
      <c r="B42" s="3">
        <v>100</v>
      </c>
      <c r="C42" s="3">
        <v>23.95</v>
      </c>
      <c r="D42" s="3">
        <v>6.86</v>
      </c>
      <c r="E42" s="3">
        <v>0.05</v>
      </c>
      <c r="F42" s="3">
        <v>69.09</v>
      </c>
      <c r="G42" s="3">
        <v>0.05</v>
      </c>
      <c r="H42" s="3">
        <v>100</v>
      </c>
      <c r="I42" s="3">
        <v>20.61</v>
      </c>
      <c r="J42" s="3">
        <v>10.11</v>
      </c>
      <c r="K42" s="3">
        <v>0.09</v>
      </c>
      <c r="L42" s="3">
        <v>69.11</v>
      </c>
      <c r="M42" s="3">
        <v>0.08</v>
      </c>
      <c r="N42" s="6">
        <f t="shared" si="1"/>
        <v>44</v>
      </c>
      <c r="O42" s="6">
        <f t="shared" si="2"/>
        <v>42</v>
      </c>
      <c r="P42" s="6">
        <f t="shared" si="2"/>
        <v>28</v>
      </c>
      <c r="Q42" s="6">
        <f t="shared" si="2"/>
        <v>11</v>
      </c>
      <c r="R42" s="6">
        <f t="shared" si="2"/>
        <v>47</v>
      </c>
    </row>
    <row r="43" spans="1:18" x14ac:dyDescent="0.2">
      <c r="A43" s="2" t="s">
        <v>49</v>
      </c>
      <c r="B43" s="3">
        <v>100</v>
      </c>
      <c r="C43" s="3">
        <v>21.01</v>
      </c>
      <c r="D43" s="3">
        <v>15.16</v>
      </c>
      <c r="E43" s="3">
        <v>0.28000000000000003</v>
      </c>
      <c r="F43" s="3">
        <v>63.15</v>
      </c>
      <c r="G43" s="3">
        <v>0.4</v>
      </c>
      <c r="H43" s="3">
        <v>100</v>
      </c>
      <c r="I43" s="3">
        <v>19.399999999999999</v>
      </c>
      <c r="J43" s="3">
        <v>21.98</v>
      </c>
      <c r="K43" s="3">
        <v>0.11</v>
      </c>
      <c r="L43" s="3">
        <v>58.31</v>
      </c>
      <c r="M43" s="3">
        <v>0.21</v>
      </c>
      <c r="N43" s="6">
        <f t="shared" si="1"/>
        <v>50</v>
      </c>
      <c r="O43" s="6">
        <f t="shared" si="2"/>
        <v>7</v>
      </c>
      <c r="P43" s="6">
        <f t="shared" si="2"/>
        <v>20</v>
      </c>
      <c r="Q43" s="6">
        <f t="shared" si="2"/>
        <v>69</v>
      </c>
      <c r="R43" s="6">
        <f t="shared" si="2"/>
        <v>15</v>
      </c>
    </row>
    <row r="44" spans="1:18" x14ac:dyDescent="0.2">
      <c r="A44" s="2" t="s">
        <v>50</v>
      </c>
      <c r="B44" s="3">
        <v>100</v>
      </c>
      <c r="C44" s="3">
        <v>39.22</v>
      </c>
      <c r="D44" s="3">
        <v>3.36</v>
      </c>
      <c r="E44" s="3">
        <v>0.52</v>
      </c>
      <c r="F44" s="3">
        <v>56.85</v>
      </c>
      <c r="G44" s="3">
        <v>0.05</v>
      </c>
      <c r="H44" s="3">
        <v>100</v>
      </c>
      <c r="I44" s="3">
        <v>28.97</v>
      </c>
      <c r="J44" s="3">
        <v>5.37</v>
      </c>
      <c r="K44" s="3">
        <v>0.06</v>
      </c>
      <c r="L44" s="3">
        <v>65.58</v>
      </c>
      <c r="M44" s="3">
        <v>0.02</v>
      </c>
      <c r="N44" s="6">
        <f t="shared" si="1"/>
        <v>12</v>
      </c>
      <c r="O44" s="6">
        <f t="shared" si="2"/>
        <v>70</v>
      </c>
      <c r="P44" s="6">
        <f t="shared" si="2"/>
        <v>41</v>
      </c>
      <c r="Q44" s="6">
        <f t="shared" si="2"/>
        <v>33</v>
      </c>
      <c r="R44" s="6">
        <f t="shared" si="2"/>
        <v>62</v>
      </c>
    </row>
    <row r="45" spans="1:18" x14ac:dyDescent="0.2">
      <c r="A45" s="2" t="s">
        <v>51</v>
      </c>
      <c r="B45" s="3">
        <v>100</v>
      </c>
      <c r="C45" s="3">
        <v>30.36</v>
      </c>
      <c r="D45" s="3">
        <v>3.85</v>
      </c>
      <c r="E45" s="3">
        <v>0.39</v>
      </c>
      <c r="F45" s="3">
        <v>65.38</v>
      </c>
      <c r="G45" s="3">
        <v>0.02</v>
      </c>
      <c r="H45" s="3">
        <v>100</v>
      </c>
      <c r="I45" s="3">
        <v>30.18</v>
      </c>
      <c r="J45" s="3">
        <v>5.18</v>
      </c>
      <c r="K45" s="3">
        <v>0.13</v>
      </c>
      <c r="L45" s="3">
        <v>64.489999999999995</v>
      </c>
      <c r="M45" s="3">
        <v>0.01</v>
      </c>
      <c r="N45" s="6">
        <f t="shared" si="1"/>
        <v>7</v>
      </c>
      <c r="O45" s="6">
        <f t="shared" si="2"/>
        <v>71</v>
      </c>
      <c r="P45" s="6">
        <f t="shared" si="2"/>
        <v>17</v>
      </c>
      <c r="Q45" s="6">
        <f t="shared" si="2"/>
        <v>41</v>
      </c>
      <c r="R45" s="6">
        <f t="shared" si="2"/>
        <v>69</v>
      </c>
    </row>
    <row r="46" spans="1:18" x14ac:dyDescent="0.2">
      <c r="A46" s="2" t="s">
        <v>52</v>
      </c>
      <c r="B46" s="3">
        <v>100</v>
      </c>
      <c r="C46" s="3">
        <v>22.26</v>
      </c>
      <c r="D46" s="3">
        <v>8.7799999999999994</v>
      </c>
      <c r="E46" s="3">
        <v>1.63</v>
      </c>
      <c r="F46" s="3">
        <v>66.44</v>
      </c>
      <c r="G46" s="3">
        <v>0.89</v>
      </c>
      <c r="H46" s="3">
        <v>100</v>
      </c>
      <c r="I46" s="3">
        <v>21.15</v>
      </c>
      <c r="J46" s="3">
        <v>10.32</v>
      </c>
      <c r="K46" s="3">
        <v>0.18</v>
      </c>
      <c r="L46" s="3">
        <v>68.319999999999993</v>
      </c>
      <c r="M46" s="3">
        <v>0.03</v>
      </c>
      <c r="N46" s="6">
        <f t="shared" si="1"/>
        <v>42</v>
      </c>
      <c r="O46" s="6">
        <f t="shared" si="2"/>
        <v>40</v>
      </c>
      <c r="P46" s="6">
        <f t="shared" si="2"/>
        <v>10</v>
      </c>
      <c r="Q46" s="6">
        <f t="shared" si="2"/>
        <v>18</v>
      </c>
      <c r="R46" s="6">
        <f t="shared" si="2"/>
        <v>59</v>
      </c>
    </row>
    <row r="47" spans="1:18" x14ac:dyDescent="0.2">
      <c r="A47" s="2" t="s">
        <v>53</v>
      </c>
      <c r="B47" s="3">
        <v>100</v>
      </c>
      <c r="C47" s="3">
        <v>21.15</v>
      </c>
      <c r="D47" s="3">
        <v>11.19</v>
      </c>
      <c r="E47" s="3">
        <v>1.73</v>
      </c>
      <c r="F47" s="3">
        <v>65.81</v>
      </c>
      <c r="G47" s="3">
        <v>0.12</v>
      </c>
      <c r="H47" s="3">
        <v>100</v>
      </c>
      <c r="I47" s="3">
        <v>18.68</v>
      </c>
      <c r="J47" s="3">
        <v>12.29</v>
      </c>
      <c r="K47" s="3">
        <v>0.05</v>
      </c>
      <c r="L47" s="3">
        <v>68.849999999999994</v>
      </c>
      <c r="M47" s="3">
        <v>0.13</v>
      </c>
      <c r="N47" s="6">
        <f t="shared" si="1"/>
        <v>53</v>
      </c>
      <c r="O47" s="6">
        <f t="shared" si="2"/>
        <v>31</v>
      </c>
      <c r="P47" s="6">
        <f t="shared" si="2"/>
        <v>51</v>
      </c>
      <c r="Q47" s="6">
        <f t="shared" si="2"/>
        <v>13</v>
      </c>
      <c r="R47" s="6">
        <f t="shared" si="2"/>
        <v>25</v>
      </c>
    </row>
    <row r="48" spans="1:18" x14ac:dyDescent="0.2">
      <c r="A48" s="2" t="s">
        <v>54</v>
      </c>
      <c r="B48" s="3">
        <v>100</v>
      </c>
      <c r="C48" s="3">
        <v>28.11</v>
      </c>
      <c r="D48" s="3">
        <v>1.85</v>
      </c>
      <c r="E48" s="3">
        <v>0.28000000000000003</v>
      </c>
      <c r="F48" s="3">
        <v>69.73</v>
      </c>
      <c r="G48" s="3">
        <v>0.02</v>
      </c>
      <c r="H48" s="3">
        <v>100</v>
      </c>
      <c r="I48" s="3">
        <v>32.700000000000003</v>
      </c>
      <c r="J48" s="3">
        <v>4.0199999999999996</v>
      </c>
      <c r="K48" s="3">
        <v>0.08</v>
      </c>
      <c r="L48" s="3">
        <v>63.12</v>
      </c>
      <c r="M48" s="3">
        <v>0.09</v>
      </c>
      <c r="N48" s="7">
        <f t="shared" si="1"/>
        <v>5</v>
      </c>
      <c r="O48" s="6">
        <f t="shared" si="2"/>
        <v>74</v>
      </c>
      <c r="P48" s="6">
        <f t="shared" si="2"/>
        <v>33</v>
      </c>
      <c r="Q48" s="6">
        <f t="shared" si="2"/>
        <v>53</v>
      </c>
      <c r="R48" s="6">
        <f t="shared" si="2"/>
        <v>41</v>
      </c>
    </row>
    <row r="49" spans="1:18" x14ac:dyDescent="0.2">
      <c r="A49" s="2" t="s">
        <v>55</v>
      </c>
      <c r="B49" s="3">
        <v>100</v>
      </c>
      <c r="C49" s="3">
        <v>39.409999999999997</v>
      </c>
      <c r="D49" s="3">
        <v>3.41</v>
      </c>
      <c r="E49" s="3">
        <v>0.55000000000000004</v>
      </c>
      <c r="F49" s="3">
        <v>56.51</v>
      </c>
      <c r="G49" s="3">
        <v>0.12</v>
      </c>
      <c r="H49" s="3">
        <v>100</v>
      </c>
      <c r="I49" s="3">
        <v>33.229999999999997</v>
      </c>
      <c r="J49" s="3">
        <v>5.54</v>
      </c>
      <c r="K49" s="3">
        <v>0.04</v>
      </c>
      <c r="L49" s="3">
        <v>61.12</v>
      </c>
      <c r="M49" s="3">
        <v>7.0000000000000007E-2</v>
      </c>
      <c r="N49" s="7">
        <f t="shared" si="1"/>
        <v>4</v>
      </c>
      <c r="O49" s="6">
        <f t="shared" si="2"/>
        <v>68</v>
      </c>
      <c r="P49" s="6">
        <f t="shared" si="2"/>
        <v>58</v>
      </c>
      <c r="Q49" s="6">
        <f t="shared" si="2"/>
        <v>60</v>
      </c>
      <c r="R49" s="6">
        <f t="shared" si="2"/>
        <v>50</v>
      </c>
    </row>
    <row r="50" spans="1:18" x14ac:dyDescent="0.2">
      <c r="A50" s="2" t="s">
        <v>56</v>
      </c>
      <c r="B50" s="3">
        <v>100</v>
      </c>
      <c r="C50" s="3">
        <v>32.42</v>
      </c>
      <c r="D50" s="3">
        <v>4.57</v>
      </c>
      <c r="E50" s="3">
        <v>1.1399999999999999</v>
      </c>
      <c r="F50" s="3">
        <v>61.7</v>
      </c>
      <c r="G50" s="3">
        <v>0.17</v>
      </c>
      <c r="H50" s="3">
        <v>100</v>
      </c>
      <c r="I50" s="3">
        <v>27.64</v>
      </c>
      <c r="J50" s="3">
        <v>7.66</v>
      </c>
      <c r="K50" s="3">
        <v>0.18</v>
      </c>
      <c r="L50" s="3">
        <v>64.36</v>
      </c>
      <c r="M50" s="3">
        <v>0.16</v>
      </c>
      <c r="N50" s="6">
        <f t="shared" si="1"/>
        <v>18</v>
      </c>
      <c r="O50" s="6">
        <f t="shared" si="2"/>
        <v>58</v>
      </c>
      <c r="P50" s="6">
        <f t="shared" si="2"/>
        <v>10</v>
      </c>
      <c r="Q50" s="6">
        <f t="shared" si="2"/>
        <v>44</v>
      </c>
      <c r="R50" s="6">
        <f t="shared" si="2"/>
        <v>21</v>
      </c>
    </row>
    <row r="51" spans="1:18" x14ac:dyDescent="0.2">
      <c r="A51" s="2" t="s">
        <v>57</v>
      </c>
      <c r="B51" s="3">
        <v>100</v>
      </c>
      <c r="C51" s="3">
        <v>30.43</v>
      </c>
      <c r="D51" s="3">
        <v>3.82</v>
      </c>
      <c r="E51" s="3">
        <v>1.88</v>
      </c>
      <c r="F51" s="3">
        <v>63.83</v>
      </c>
      <c r="G51" s="3">
        <v>0.05</v>
      </c>
      <c r="H51" s="3">
        <v>100</v>
      </c>
      <c r="I51" s="3">
        <v>28.86</v>
      </c>
      <c r="J51" s="3">
        <v>7.23</v>
      </c>
      <c r="K51" s="3">
        <v>0.06</v>
      </c>
      <c r="L51" s="3">
        <v>63.58</v>
      </c>
      <c r="M51" s="3">
        <v>0.27</v>
      </c>
      <c r="N51" s="6">
        <f t="shared" si="1"/>
        <v>14</v>
      </c>
      <c r="O51" s="6">
        <f t="shared" si="2"/>
        <v>62</v>
      </c>
      <c r="P51" s="6">
        <f t="shared" si="2"/>
        <v>41</v>
      </c>
      <c r="Q51" s="6">
        <f t="shared" si="2"/>
        <v>50</v>
      </c>
      <c r="R51" s="6">
        <f t="shared" si="2"/>
        <v>10</v>
      </c>
    </row>
    <row r="52" spans="1:18" x14ac:dyDescent="0.2">
      <c r="A52" s="2" t="s">
        <v>58</v>
      </c>
      <c r="B52" s="3">
        <v>100</v>
      </c>
      <c r="C52" s="3">
        <v>24.53</v>
      </c>
      <c r="D52" s="3">
        <v>13.39</v>
      </c>
      <c r="E52" s="3">
        <v>2.1</v>
      </c>
      <c r="F52" s="3">
        <v>59.51</v>
      </c>
      <c r="G52" s="3">
        <v>0.46</v>
      </c>
      <c r="H52" s="3">
        <v>100</v>
      </c>
      <c r="I52" s="3">
        <v>21.2</v>
      </c>
      <c r="J52" s="3">
        <v>17.52</v>
      </c>
      <c r="K52" s="3">
        <v>0.16</v>
      </c>
      <c r="L52" s="3">
        <v>60.88</v>
      </c>
      <c r="M52" s="3">
        <v>0.25</v>
      </c>
      <c r="N52" s="6">
        <f t="shared" si="1"/>
        <v>41</v>
      </c>
      <c r="O52" s="6">
        <f t="shared" si="2"/>
        <v>15</v>
      </c>
      <c r="P52" s="6">
        <f t="shared" si="2"/>
        <v>14</v>
      </c>
      <c r="Q52" s="6">
        <f t="shared" si="2"/>
        <v>61</v>
      </c>
      <c r="R52" s="6">
        <f t="shared" si="2"/>
        <v>12</v>
      </c>
    </row>
    <row r="53" spans="1:18" x14ac:dyDescent="0.2">
      <c r="A53" s="2" t="s">
        <v>59</v>
      </c>
      <c r="B53" s="3">
        <v>100</v>
      </c>
      <c r="C53" s="3">
        <v>21.95</v>
      </c>
      <c r="D53" s="3">
        <v>3.81</v>
      </c>
      <c r="E53" s="3">
        <v>0.5</v>
      </c>
      <c r="F53" s="3">
        <v>73.709999999999994</v>
      </c>
      <c r="G53" s="3">
        <v>0.03</v>
      </c>
      <c r="H53" s="3">
        <v>100</v>
      </c>
      <c r="I53" s="3">
        <v>19.760000000000002</v>
      </c>
      <c r="J53" s="3">
        <v>11.1</v>
      </c>
      <c r="K53" s="3">
        <v>0.06</v>
      </c>
      <c r="L53" s="3">
        <v>69.06</v>
      </c>
      <c r="M53" s="3">
        <v>0.02</v>
      </c>
      <c r="N53" s="6">
        <f t="shared" si="1"/>
        <v>48</v>
      </c>
      <c r="O53" s="6">
        <f t="shared" si="2"/>
        <v>35</v>
      </c>
      <c r="P53" s="6">
        <f t="shared" si="2"/>
        <v>41</v>
      </c>
      <c r="Q53" s="6">
        <f t="shared" si="2"/>
        <v>12</v>
      </c>
      <c r="R53" s="6">
        <f t="shared" si="2"/>
        <v>62</v>
      </c>
    </row>
    <row r="54" spans="1:18" x14ac:dyDescent="0.2">
      <c r="A54" s="2" t="s">
        <v>60</v>
      </c>
      <c r="B54" s="3">
        <v>100</v>
      </c>
      <c r="C54" s="3">
        <v>16.21</v>
      </c>
      <c r="D54" s="3">
        <v>7.67</v>
      </c>
      <c r="E54" s="3">
        <v>0.47</v>
      </c>
      <c r="F54" s="3">
        <v>75.66</v>
      </c>
      <c r="G54" s="3" t="s">
        <v>12</v>
      </c>
      <c r="H54" s="3">
        <v>100</v>
      </c>
      <c r="I54" s="3">
        <v>10.87</v>
      </c>
      <c r="J54" s="3">
        <v>10.01</v>
      </c>
      <c r="K54" s="3">
        <v>0.04</v>
      </c>
      <c r="L54" s="3">
        <v>79.09</v>
      </c>
      <c r="M54" s="3" t="s">
        <v>12</v>
      </c>
      <c r="N54" s="6">
        <f t="shared" si="1"/>
        <v>74</v>
      </c>
      <c r="O54" s="6">
        <f t="shared" si="2"/>
        <v>43</v>
      </c>
      <c r="P54" s="6">
        <f t="shared" si="2"/>
        <v>58</v>
      </c>
      <c r="Q54" s="7">
        <f t="shared" si="2"/>
        <v>1</v>
      </c>
      <c r="R54" s="3" t="s">
        <v>12</v>
      </c>
    </row>
    <row r="55" spans="1:18" x14ac:dyDescent="0.2">
      <c r="A55" s="2" t="s">
        <v>61</v>
      </c>
      <c r="B55" s="3">
        <v>100</v>
      </c>
      <c r="C55" s="3">
        <v>21.75</v>
      </c>
      <c r="D55" s="3">
        <v>10.17</v>
      </c>
      <c r="E55" s="3">
        <v>1.1000000000000001</v>
      </c>
      <c r="F55" s="3">
        <v>66.36</v>
      </c>
      <c r="G55" s="3">
        <v>0.62</v>
      </c>
      <c r="H55" s="3">
        <v>100</v>
      </c>
      <c r="I55" s="3">
        <v>19.239999999999998</v>
      </c>
      <c r="J55" s="3">
        <v>13.22</v>
      </c>
      <c r="K55" s="3">
        <v>0.05</v>
      </c>
      <c r="L55" s="3">
        <v>67.33</v>
      </c>
      <c r="M55" s="3">
        <v>0.15</v>
      </c>
      <c r="N55" s="6">
        <f t="shared" si="1"/>
        <v>52</v>
      </c>
      <c r="O55" s="6">
        <f t="shared" si="2"/>
        <v>28</v>
      </c>
      <c r="P55" s="6">
        <f t="shared" si="2"/>
        <v>51</v>
      </c>
      <c r="Q55" s="6">
        <f t="shared" si="2"/>
        <v>23</v>
      </c>
      <c r="R55" s="6">
        <f t="shared" si="2"/>
        <v>22</v>
      </c>
    </row>
    <row r="56" spans="1:18" x14ac:dyDescent="0.2">
      <c r="A56" s="2" t="s">
        <v>62</v>
      </c>
      <c r="B56" s="3">
        <v>100</v>
      </c>
      <c r="C56" s="3">
        <v>17.010000000000002</v>
      </c>
      <c r="D56" s="3">
        <v>9.49</v>
      </c>
      <c r="E56" s="3">
        <v>0.35</v>
      </c>
      <c r="F56" s="3">
        <v>73.150000000000006</v>
      </c>
      <c r="G56" s="3" t="s">
        <v>12</v>
      </c>
      <c r="H56" s="3">
        <v>100</v>
      </c>
      <c r="I56" s="3">
        <v>15.55</v>
      </c>
      <c r="J56" s="3">
        <v>6.18</v>
      </c>
      <c r="K56" s="3">
        <v>0.05</v>
      </c>
      <c r="L56" s="3">
        <v>78.19</v>
      </c>
      <c r="M56" s="3">
        <v>0.02</v>
      </c>
      <c r="N56" s="6">
        <f t="shared" si="1"/>
        <v>67</v>
      </c>
      <c r="O56" s="6">
        <f t="shared" si="2"/>
        <v>66</v>
      </c>
      <c r="P56" s="6">
        <f t="shared" si="2"/>
        <v>51</v>
      </c>
      <c r="Q56" s="7">
        <f t="shared" si="2"/>
        <v>2</v>
      </c>
      <c r="R56" s="6">
        <f t="shared" si="2"/>
        <v>62</v>
      </c>
    </row>
    <row r="57" spans="1:18" x14ac:dyDescent="0.2">
      <c r="A57" s="2" t="s">
        <v>63</v>
      </c>
      <c r="B57" s="3">
        <v>100</v>
      </c>
      <c r="C57" s="3">
        <v>26.4</v>
      </c>
      <c r="D57" s="3">
        <v>8.39</v>
      </c>
      <c r="E57" s="3">
        <v>2.39</v>
      </c>
      <c r="F57" s="3">
        <v>62.74</v>
      </c>
      <c r="G57" s="3">
        <v>0.08</v>
      </c>
      <c r="H57" s="3">
        <v>100</v>
      </c>
      <c r="I57" s="3">
        <v>19.73</v>
      </c>
      <c r="J57" s="3">
        <v>15.05</v>
      </c>
      <c r="K57" s="3">
        <v>0.25</v>
      </c>
      <c r="L57" s="3">
        <v>64.86</v>
      </c>
      <c r="M57" s="3">
        <v>0.06</v>
      </c>
      <c r="N57" s="6">
        <f t="shared" si="1"/>
        <v>49</v>
      </c>
      <c r="O57" s="6">
        <f t="shared" si="2"/>
        <v>23</v>
      </c>
      <c r="P57" s="7">
        <f t="shared" si="2"/>
        <v>5</v>
      </c>
      <c r="Q57" s="6">
        <f t="shared" si="2"/>
        <v>39</v>
      </c>
      <c r="R57" s="6">
        <f t="shared" si="2"/>
        <v>53</v>
      </c>
    </row>
    <row r="58" spans="1:18" x14ac:dyDescent="0.2">
      <c r="A58" s="2" t="s">
        <v>64</v>
      </c>
      <c r="B58" s="3">
        <v>100</v>
      </c>
      <c r="C58" s="3">
        <v>23.98</v>
      </c>
      <c r="D58" s="3">
        <v>4.17</v>
      </c>
      <c r="E58" s="3">
        <v>1.3</v>
      </c>
      <c r="F58" s="3">
        <v>70.489999999999995</v>
      </c>
      <c r="G58" s="3">
        <v>0.06</v>
      </c>
      <c r="H58" s="3">
        <v>100</v>
      </c>
      <c r="I58" s="3">
        <v>23.77</v>
      </c>
      <c r="J58" s="3">
        <v>7.49</v>
      </c>
      <c r="K58" s="3">
        <v>0.11</v>
      </c>
      <c r="L58" s="3">
        <v>68.599999999999994</v>
      </c>
      <c r="M58" s="3">
        <v>0.04</v>
      </c>
      <c r="N58" s="6">
        <f t="shared" si="1"/>
        <v>30</v>
      </c>
      <c r="O58" s="6">
        <f t="shared" si="2"/>
        <v>60</v>
      </c>
      <c r="P58" s="6">
        <f t="shared" si="2"/>
        <v>20</v>
      </c>
      <c r="Q58" s="6">
        <f t="shared" si="2"/>
        <v>15</v>
      </c>
      <c r="R58" s="6">
        <f t="shared" si="2"/>
        <v>56</v>
      </c>
    </row>
    <row r="59" spans="1:18" x14ac:dyDescent="0.2">
      <c r="A59" s="2" t="s">
        <v>65</v>
      </c>
      <c r="B59" s="3">
        <v>100</v>
      </c>
      <c r="C59" s="3">
        <v>33.44</v>
      </c>
      <c r="D59" s="3">
        <v>3.81</v>
      </c>
      <c r="E59" s="3">
        <v>0.4</v>
      </c>
      <c r="F59" s="3">
        <v>62.28</v>
      </c>
      <c r="G59" s="3">
        <v>0.06</v>
      </c>
      <c r="H59" s="3">
        <v>100</v>
      </c>
      <c r="I59" s="3">
        <v>29.93</v>
      </c>
      <c r="J59" s="3">
        <v>6.19</v>
      </c>
      <c r="K59" s="3">
        <v>7.0000000000000007E-2</v>
      </c>
      <c r="L59" s="3">
        <v>63.73</v>
      </c>
      <c r="M59" s="3">
        <v>7.0000000000000007E-2</v>
      </c>
      <c r="N59" s="6">
        <f t="shared" si="1"/>
        <v>9</v>
      </c>
      <c r="O59" s="6">
        <f t="shared" si="2"/>
        <v>65</v>
      </c>
      <c r="P59" s="6">
        <f t="shared" si="2"/>
        <v>37</v>
      </c>
      <c r="Q59" s="6">
        <f t="shared" si="2"/>
        <v>48</v>
      </c>
      <c r="R59" s="6">
        <f t="shared" si="2"/>
        <v>50</v>
      </c>
    </row>
    <row r="60" spans="1:18" x14ac:dyDescent="0.2">
      <c r="A60" s="2" t="s">
        <v>66</v>
      </c>
      <c r="B60" s="3">
        <v>100</v>
      </c>
      <c r="C60" s="3">
        <v>37.520000000000003</v>
      </c>
      <c r="D60" s="3">
        <v>5.68</v>
      </c>
      <c r="E60" s="3">
        <v>1.07</v>
      </c>
      <c r="F60" s="3">
        <v>54.34</v>
      </c>
      <c r="G60" s="3">
        <v>1.38</v>
      </c>
      <c r="H60" s="3">
        <v>100</v>
      </c>
      <c r="I60" s="3">
        <v>34.86</v>
      </c>
      <c r="J60" s="3">
        <v>7.86</v>
      </c>
      <c r="K60" s="3">
        <v>0.06</v>
      </c>
      <c r="L60" s="3">
        <v>55.74</v>
      </c>
      <c r="M60" s="3">
        <v>1.48</v>
      </c>
      <c r="N60" s="7">
        <f t="shared" si="1"/>
        <v>3</v>
      </c>
      <c r="O60" s="6">
        <f t="shared" si="2"/>
        <v>55</v>
      </c>
      <c r="P60" s="6">
        <f t="shared" si="2"/>
        <v>41</v>
      </c>
      <c r="Q60" s="6">
        <f t="shared" si="2"/>
        <v>74</v>
      </c>
      <c r="R60" s="7">
        <f t="shared" si="2"/>
        <v>1</v>
      </c>
    </row>
    <row r="61" spans="1:18" x14ac:dyDescent="0.2">
      <c r="A61" s="2" t="s">
        <v>67</v>
      </c>
      <c r="B61" s="3">
        <v>100</v>
      </c>
      <c r="C61" s="3">
        <v>31.96</v>
      </c>
      <c r="D61" s="3">
        <v>10.91</v>
      </c>
      <c r="E61" s="3">
        <v>1.41</v>
      </c>
      <c r="F61" s="3">
        <v>55.28</v>
      </c>
      <c r="G61" s="3">
        <v>0.44</v>
      </c>
      <c r="H61" s="3">
        <v>100</v>
      </c>
      <c r="I61" s="3">
        <v>28.88</v>
      </c>
      <c r="J61" s="3">
        <v>10.199999999999999</v>
      </c>
      <c r="K61" s="3">
        <v>0.28999999999999998</v>
      </c>
      <c r="L61" s="3">
        <v>60.27</v>
      </c>
      <c r="M61" s="3">
        <v>0.36</v>
      </c>
      <c r="N61" s="6">
        <f t="shared" si="1"/>
        <v>13</v>
      </c>
      <c r="O61" s="6">
        <f t="shared" si="2"/>
        <v>41</v>
      </c>
      <c r="P61" s="7">
        <f t="shared" si="2"/>
        <v>2</v>
      </c>
      <c r="Q61" s="6">
        <f t="shared" si="2"/>
        <v>62</v>
      </c>
      <c r="R61" s="7">
        <f t="shared" si="2"/>
        <v>5</v>
      </c>
    </row>
    <row r="62" spans="1:18" x14ac:dyDescent="0.2">
      <c r="A62" s="2" t="s">
        <v>68</v>
      </c>
      <c r="B62" s="3">
        <v>100</v>
      </c>
      <c r="C62" s="3">
        <v>17.84</v>
      </c>
      <c r="D62" s="3">
        <v>6.53</v>
      </c>
      <c r="E62" s="3">
        <v>0.57999999999999996</v>
      </c>
      <c r="F62" s="3">
        <v>75.03</v>
      </c>
      <c r="G62" s="3">
        <v>0.02</v>
      </c>
      <c r="H62" s="3">
        <v>100</v>
      </c>
      <c r="I62" s="3">
        <v>17.34</v>
      </c>
      <c r="J62" s="3">
        <v>9.44</v>
      </c>
      <c r="K62" s="3">
        <v>0.03</v>
      </c>
      <c r="L62" s="3">
        <v>73.180000000000007</v>
      </c>
      <c r="M62" s="3">
        <v>0.01</v>
      </c>
      <c r="N62" s="6">
        <f t="shared" si="1"/>
        <v>62</v>
      </c>
      <c r="O62" s="6">
        <f t="shared" si="2"/>
        <v>46</v>
      </c>
      <c r="P62" s="6">
        <f t="shared" si="2"/>
        <v>62</v>
      </c>
      <c r="Q62" s="7">
        <f t="shared" si="2"/>
        <v>4</v>
      </c>
      <c r="R62" s="6">
        <f t="shared" si="2"/>
        <v>69</v>
      </c>
    </row>
    <row r="63" spans="1:18" x14ac:dyDescent="0.2">
      <c r="A63" s="2" t="s">
        <v>69</v>
      </c>
      <c r="B63" s="3">
        <v>100</v>
      </c>
      <c r="C63" s="3">
        <v>15.32</v>
      </c>
      <c r="D63" s="3">
        <v>12.57</v>
      </c>
      <c r="E63" s="3">
        <v>1.87</v>
      </c>
      <c r="F63" s="3">
        <v>70.11</v>
      </c>
      <c r="G63" s="3">
        <v>0.13</v>
      </c>
      <c r="H63" s="3">
        <v>100</v>
      </c>
      <c r="I63" s="3">
        <v>14.48</v>
      </c>
      <c r="J63" s="3">
        <v>22.04</v>
      </c>
      <c r="K63" s="3">
        <v>0.14000000000000001</v>
      </c>
      <c r="L63" s="3">
        <v>63.21</v>
      </c>
      <c r="M63" s="3">
        <v>0.11</v>
      </c>
      <c r="N63" s="6">
        <f t="shared" si="1"/>
        <v>71</v>
      </c>
      <c r="O63" s="6">
        <f t="shared" si="2"/>
        <v>6</v>
      </c>
      <c r="P63" s="6">
        <f t="shared" si="2"/>
        <v>15</v>
      </c>
      <c r="Q63" s="6">
        <f t="shared" si="2"/>
        <v>52</v>
      </c>
      <c r="R63" s="6">
        <f t="shared" si="2"/>
        <v>31</v>
      </c>
    </row>
    <row r="64" spans="1:18" x14ac:dyDescent="0.2">
      <c r="A64" s="2" t="s">
        <v>70</v>
      </c>
      <c r="B64" s="3">
        <v>100</v>
      </c>
      <c r="C64" s="3">
        <v>42.32</v>
      </c>
      <c r="D64" s="3">
        <v>2.67</v>
      </c>
      <c r="E64" s="3">
        <v>0.23</v>
      </c>
      <c r="F64" s="3">
        <v>54.71</v>
      </c>
      <c r="G64" s="3">
        <v>0.08</v>
      </c>
      <c r="H64" s="3">
        <v>100</v>
      </c>
      <c r="I64" s="3">
        <v>35.71</v>
      </c>
      <c r="J64" s="3">
        <v>3.88</v>
      </c>
      <c r="K64" s="3">
        <v>7.0000000000000007E-2</v>
      </c>
      <c r="L64" s="3">
        <v>60.19</v>
      </c>
      <c r="M64" s="3">
        <v>0.14000000000000001</v>
      </c>
      <c r="N64" s="7">
        <f t="shared" si="1"/>
        <v>2</v>
      </c>
      <c r="O64" s="6">
        <f t="shared" si="2"/>
        <v>75</v>
      </c>
      <c r="P64" s="6">
        <f t="shared" si="2"/>
        <v>37</v>
      </c>
      <c r="Q64" s="6">
        <f t="shared" si="2"/>
        <v>63</v>
      </c>
      <c r="R64" s="6">
        <f t="shared" si="2"/>
        <v>23</v>
      </c>
    </row>
    <row r="65" spans="1:18" x14ac:dyDescent="0.2">
      <c r="A65" s="2" t="s">
        <v>71</v>
      </c>
      <c r="B65" s="3">
        <v>100</v>
      </c>
      <c r="C65" s="3">
        <v>17.850000000000001</v>
      </c>
      <c r="D65" s="3">
        <v>16.66</v>
      </c>
      <c r="E65" s="3">
        <v>1.38</v>
      </c>
      <c r="F65" s="3">
        <v>63.97</v>
      </c>
      <c r="G65" s="3">
        <v>0.14000000000000001</v>
      </c>
      <c r="H65" s="3">
        <v>100</v>
      </c>
      <c r="I65" s="3">
        <v>18.12</v>
      </c>
      <c r="J65" s="3">
        <v>22.79</v>
      </c>
      <c r="K65" s="3">
        <v>0.05</v>
      </c>
      <c r="L65" s="3">
        <v>58.98</v>
      </c>
      <c r="M65" s="3">
        <v>0.06</v>
      </c>
      <c r="N65" s="6">
        <f t="shared" si="1"/>
        <v>57</v>
      </c>
      <c r="O65" s="7">
        <f t="shared" si="2"/>
        <v>4</v>
      </c>
      <c r="P65" s="6">
        <f t="shared" si="2"/>
        <v>51</v>
      </c>
      <c r="Q65" s="6">
        <f t="shared" si="2"/>
        <v>67</v>
      </c>
      <c r="R65" s="6">
        <f t="shared" si="2"/>
        <v>53</v>
      </c>
    </row>
    <row r="66" spans="1:18" x14ac:dyDescent="0.2">
      <c r="A66" s="2" t="s">
        <v>72</v>
      </c>
      <c r="B66" s="3">
        <v>100</v>
      </c>
      <c r="C66" s="3">
        <v>24.43</v>
      </c>
      <c r="D66" s="3">
        <v>7.29</v>
      </c>
      <c r="E66" s="3">
        <v>0.93</v>
      </c>
      <c r="F66" s="3">
        <v>67.22</v>
      </c>
      <c r="G66" s="3">
        <v>0.13</v>
      </c>
      <c r="H66" s="3">
        <v>100</v>
      </c>
      <c r="I66" s="3">
        <v>21.69</v>
      </c>
      <c r="J66" s="3">
        <v>11.71</v>
      </c>
      <c r="K66" s="3">
        <v>0.18</v>
      </c>
      <c r="L66" s="3">
        <v>66.290000000000006</v>
      </c>
      <c r="M66" s="3">
        <v>0.13</v>
      </c>
      <c r="N66" s="6">
        <f t="shared" si="1"/>
        <v>39</v>
      </c>
      <c r="O66" s="6">
        <f t="shared" si="2"/>
        <v>32</v>
      </c>
      <c r="P66" s="6">
        <f t="shared" si="2"/>
        <v>10</v>
      </c>
      <c r="Q66" s="6">
        <f t="shared" si="2"/>
        <v>26</v>
      </c>
      <c r="R66" s="6">
        <f t="shared" si="2"/>
        <v>25</v>
      </c>
    </row>
    <row r="67" spans="1:18" x14ac:dyDescent="0.2">
      <c r="A67" s="2" t="s">
        <v>73</v>
      </c>
      <c r="B67" s="3">
        <v>100</v>
      </c>
      <c r="C67" s="3">
        <v>17.2</v>
      </c>
      <c r="D67" s="3">
        <v>17.899999999999999</v>
      </c>
      <c r="E67" s="3">
        <v>3.77</v>
      </c>
      <c r="F67" s="3">
        <v>61.08</v>
      </c>
      <c r="G67" s="3">
        <v>0.05</v>
      </c>
      <c r="H67" s="3">
        <v>100</v>
      </c>
      <c r="I67" s="3">
        <v>11.59</v>
      </c>
      <c r="J67" s="3">
        <v>20.059999999999999</v>
      </c>
      <c r="K67" s="3">
        <v>0.37</v>
      </c>
      <c r="L67" s="3">
        <v>67.88</v>
      </c>
      <c r="M67" s="3">
        <v>0.1</v>
      </c>
      <c r="N67" s="6">
        <f t="shared" si="1"/>
        <v>72</v>
      </c>
      <c r="O67" s="6">
        <f t="shared" si="2"/>
        <v>10</v>
      </c>
      <c r="P67" s="7">
        <f t="shared" si="2"/>
        <v>1</v>
      </c>
      <c r="Q67" s="6">
        <f t="shared" si="2"/>
        <v>19</v>
      </c>
      <c r="R67" s="6">
        <f t="shared" si="2"/>
        <v>35</v>
      </c>
    </row>
    <row r="68" spans="1:18" x14ac:dyDescent="0.2">
      <c r="A68" s="2" t="s">
        <v>74</v>
      </c>
      <c r="B68" s="3">
        <v>100</v>
      </c>
      <c r="C68" s="3">
        <v>21.44</v>
      </c>
      <c r="D68" s="3">
        <v>12.13</v>
      </c>
      <c r="E68" s="3">
        <v>2.23</v>
      </c>
      <c r="F68" s="3">
        <v>64.09</v>
      </c>
      <c r="G68" s="3">
        <v>0.1</v>
      </c>
      <c r="H68" s="3">
        <v>100</v>
      </c>
      <c r="I68" s="3">
        <v>17.809999999999999</v>
      </c>
      <c r="J68" s="3">
        <v>10.4</v>
      </c>
      <c r="K68" s="3" t="s">
        <v>12</v>
      </c>
      <c r="L68" s="3">
        <v>71.67</v>
      </c>
      <c r="M68" s="3">
        <v>0.12</v>
      </c>
      <c r="N68" s="6">
        <f t="shared" si="1"/>
        <v>59</v>
      </c>
      <c r="O68" s="6">
        <f t="shared" si="2"/>
        <v>39</v>
      </c>
      <c r="P68" s="3" t="s">
        <v>12</v>
      </c>
      <c r="Q68" s="6">
        <f t="shared" si="2"/>
        <v>6</v>
      </c>
      <c r="R68" s="6">
        <f t="shared" si="2"/>
        <v>29</v>
      </c>
    </row>
    <row r="69" spans="1:18" x14ac:dyDescent="0.2">
      <c r="A69" s="2" t="s">
        <v>75</v>
      </c>
      <c r="B69" s="3">
        <v>100</v>
      </c>
      <c r="C69" s="3">
        <v>22.33</v>
      </c>
      <c r="D69" s="3">
        <v>18.559999999999999</v>
      </c>
      <c r="E69" s="3">
        <v>1.57</v>
      </c>
      <c r="F69" s="3">
        <v>57.54</v>
      </c>
      <c r="G69" s="3" t="s">
        <v>12</v>
      </c>
      <c r="H69" s="3">
        <v>100</v>
      </c>
      <c r="I69" s="3">
        <v>16.920000000000002</v>
      </c>
      <c r="J69" s="3">
        <v>21.44</v>
      </c>
      <c r="K69" s="3" t="s">
        <v>12</v>
      </c>
      <c r="L69" s="3">
        <v>61.32</v>
      </c>
      <c r="M69" s="3">
        <v>0.33</v>
      </c>
      <c r="N69" s="6">
        <f t="shared" si="1"/>
        <v>63</v>
      </c>
      <c r="O69" s="6">
        <f t="shared" si="2"/>
        <v>8</v>
      </c>
      <c r="P69" s="3" t="s">
        <v>12</v>
      </c>
      <c r="Q69" s="6">
        <f t="shared" si="2"/>
        <v>59</v>
      </c>
      <c r="R69" s="6">
        <f t="shared" si="2"/>
        <v>7</v>
      </c>
    </row>
    <row r="70" spans="1:18" x14ac:dyDescent="0.2">
      <c r="A70" s="2" t="s">
        <v>76</v>
      </c>
      <c r="B70" s="3">
        <v>100</v>
      </c>
      <c r="C70" s="3">
        <v>21.86</v>
      </c>
      <c r="D70" s="3">
        <v>10.77</v>
      </c>
      <c r="E70" s="3">
        <v>0.84</v>
      </c>
      <c r="F70" s="3">
        <v>66.27</v>
      </c>
      <c r="G70" s="3">
        <v>0.26</v>
      </c>
      <c r="H70" s="3">
        <v>100</v>
      </c>
      <c r="I70" s="3">
        <v>17.5</v>
      </c>
      <c r="J70" s="3">
        <v>18.13</v>
      </c>
      <c r="K70" s="3">
        <v>0.23</v>
      </c>
      <c r="L70" s="3">
        <v>64.03</v>
      </c>
      <c r="M70" s="3">
        <v>0.12</v>
      </c>
      <c r="N70" s="6">
        <f t="shared" si="1"/>
        <v>61</v>
      </c>
      <c r="O70" s="6">
        <f t="shared" si="2"/>
        <v>12</v>
      </c>
      <c r="P70" s="6">
        <f t="shared" si="2"/>
        <v>6</v>
      </c>
      <c r="Q70" s="6">
        <f t="shared" si="2"/>
        <v>46</v>
      </c>
      <c r="R70" s="6">
        <f t="shared" si="2"/>
        <v>29</v>
      </c>
    </row>
    <row r="71" spans="1:18" x14ac:dyDescent="0.2">
      <c r="A71" s="2" t="s">
        <v>77</v>
      </c>
      <c r="B71" s="3">
        <v>100</v>
      </c>
      <c r="C71" s="3">
        <v>22.76</v>
      </c>
      <c r="D71" s="3">
        <v>12</v>
      </c>
      <c r="E71" s="3">
        <v>1.55</v>
      </c>
      <c r="F71" s="3">
        <v>63.3</v>
      </c>
      <c r="G71" s="3">
        <v>0.39</v>
      </c>
      <c r="H71" s="3">
        <v>100</v>
      </c>
      <c r="I71" s="3">
        <v>22.07</v>
      </c>
      <c r="J71" s="3">
        <v>17.399999999999999</v>
      </c>
      <c r="K71" s="3">
        <v>0.2</v>
      </c>
      <c r="L71" s="3">
        <v>60.05</v>
      </c>
      <c r="M71" s="3">
        <v>0.26</v>
      </c>
      <c r="N71" s="6">
        <f t="shared" ref="N71:N80" si="3">_xlfn.RANK.EQ(I71,I$6:I$80,0)</f>
        <v>37</v>
      </c>
      <c r="O71" s="6">
        <f t="shared" ref="O71:R80" si="4">_xlfn.RANK.EQ(J71,J$6:J$80,0)</f>
        <v>16</v>
      </c>
      <c r="P71" s="6">
        <f t="shared" si="4"/>
        <v>8</v>
      </c>
      <c r="Q71" s="6">
        <f t="shared" si="4"/>
        <v>64</v>
      </c>
      <c r="R71" s="6">
        <f t="shared" si="4"/>
        <v>11</v>
      </c>
    </row>
    <row r="72" spans="1:18" x14ac:dyDescent="0.2">
      <c r="A72" s="2" t="s">
        <v>78</v>
      </c>
      <c r="B72" s="3">
        <v>100</v>
      </c>
      <c r="C72" s="3">
        <v>23.04</v>
      </c>
      <c r="D72" s="3">
        <v>5.18</v>
      </c>
      <c r="E72" s="3">
        <v>0.51</v>
      </c>
      <c r="F72" s="3">
        <v>71.13</v>
      </c>
      <c r="G72" s="3">
        <v>0.15</v>
      </c>
      <c r="H72" s="3">
        <v>100</v>
      </c>
      <c r="I72" s="3">
        <v>20.420000000000002</v>
      </c>
      <c r="J72" s="3">
        <v>7.54</v>
      </c>
      <c r="K72" s="3">
        <v>7.0000000000000007E-2</v>
      </c>
      <c r="L72" s="3">
        <v>71.930000000000007</v>
      </c>
      <c r="M72" s="3">
        <v>0.04</v>
      </c>
      <c r="N72" s="6">
        <f t="shared" si="3"/>
        <v>45</v>
      </c>
      <c r="O72" s="6">
        <f t="shared" si="4"/>
        <v>59</v>
      </c>
      <c r="P72" s="6">
        <f t="shared" si="4"/>
        <v>37</v>
      </c>
      <c r="Q72" s="7">
        <f t="shared" si="4"/>
        <v>5</v>
      </c>
      <c r="R72" s="6">
        <f t="shared" si="4"/>
        <v>56</v>
      </c>
    </row>
    <row r="73" spans="1:18" x14ac:dyDescent="0.2">
      <c r="A73" s="2" t="s">
        <v>79</v>
      </c>
      <c r="B73" s="3">
        <v>100</v>
      </c>
      <c r="C73" s="3">
        <v>18.95</v>
      </c>
      <c r="D73" s="3">
        <v>1.36</v>
      </c>
      <c r="E73" s="3">
        <v>0.03</v>
      </c>
      <c r="F73" s="3">
        <v>79.66</v>
      </c>
      <c r="G73" s="3" t="s">
        <v>12</v>
      </c>
      <c r="H73" s="3">
        <v>100</v>
      </c>
      <c r="I73" s="3">
        <v>22.79</v>
      </c>
      <c r="J73" s="3">
        <v>10.79</v>
      </c>
      <c r="K73" s="3" t="s">
        <v>12</v>
      </c>
      <c r="L73" s="3">
        <v>66.08</v>
      </c>
      <c r="M73" s="3">
        <v>0.34</v>
      </c>
      <c r="N73" s="6">
        <f t="shared" si="3"/>
        <v>36</v>
      </c>
      <c r="O73" s="6">
        <f t="shared" si="4"/>
        <v>36</v>
      </c>
      <c r="P73" s="3" t="s">
        <v>12</v>
      </c>
      <c r="Q73" s="6">
        <f t="shared" si="4"/>
        <v>29</v>
      </c>
      <c r="R73" s="6">
        <f t="shared" si="4"/>
        <v>6</v>
      </c>
    </row>
    <row r="74" spans="1:18" x14ac:dyDescent="0.2">
      <c r="A74" s="2" t="s">
        <v>80</v>
      </c>
      <c r="B74" s="3">
        <v>100</v>
      </c>
      <c r="C74" s="3">
        <v>25.42</v>
      </c>
      <c r="D74" s="3">
        <v>4.1399999999999997</v>
      </c>
      <c r="E74" s="3">
        <v>0.22</v>
      </c>
      <c r="F74" s="3">
        <v>70.23</v>
      </c>
      <c r="G74" s="3" t="s">
        <v>12</v>
      </c>
      <c r="H74" s="3">
        <v>100</v>
      </c>
      <c r="I74" s="3">
        <v>26.44</v>
      </c>
      <c r="J74" s="3">
        <v>7.69</v>
      </c>
      <c r="K74" s="3">
        <v>0.03</v>
      </c>
      <c r="L74" s="3">
        <v>65.84</v>
      </c>
      <c r="M74" s="3" t="s">
        <v>12</v>
      </c>
      <c r="N74" s="6">
        <f t="shared" si="3"/>
        <v>23</v>
      </c>
      <c r="O74" s="6">
        <f t="shared" si="4"/>
        <v>56</v>
      </c>
      <c r="P74" s="6">
        <f t="shared" si="4"/>
        <v>62</v>
      </c>
      <c r="Q74" s="6">
        <f t="shared" si="4"/>
        <v>30</v>
      </c>
      <c r="R74" s="3" t="s">
        <v>12</v>
      </c>
    </row>
    <row r="75" spans="1:18" x14ac:dyDescent="0.2">
      <c r="A75" s="2" t="s">
        <v>81</v>
      </c>
      <c r="B75" s="3">
        <v>100</v>
      </c>
      <c r="C75" s="3">
        <v>30.69</v>
      </c>
      <c r="D75" s="3">
        <v>5.21</v>
      </c>
      <c r="E75" s="3">
        <v>0.95</v>
      </c>
      <c r="F75" s="3">
        <v>62.88</v>
      </c>
      <c r="G75" s="3">
        <v>0.27</v>
      </c>
      <c r="H75" s="3">
        <v>100</v>
      </c>
      <c r="I75" s="3">
        <v>25.67</v>
      </c>
      <c r="J75" s="3">
        <v>9.0500000000000007</v>
      </c>
      <c r="K75" s="3">
        <v>0.1</v>
      </c>
      <c r="L75" s="3">
        <v>65.08</v>
      </c>
      <c r="M75" s="3">
        <v>0.08</v>
      </c>
      <c r="N75" s="6">
        <f t="shared" si="3"/>
        <v>25</v>
      </c>
      <c r="O75" s="6">
        <f t="shared" si="4"/>
        <v>48</v>
      </c>
      <c r="P75" s="6">
        <f t="shared" si="4"/>
        <v>25</v>
      </c>
      <c r="Q75" s="6">
        <f t="shared" si="4"/>
        <v>37</v>
      </c>
      <c r="R75" s="6">
        <f t="shared" si="4"/>
        <v>47</v>
      </c>
    </row>
    <row r="76" spans="1:18" x14ac:dyDescent="0.2">
      <c r="A76" s="2" t="s">
        <v>82</v>
      </c>
      <c r="B76" s="3">
        <v>100</v>
      </c>
      <c r="C76" s="3">
        <v>19.62</v>
      </c>
      <c r="D76" s="3">
        <v>7.17</v>
      </c>
      <c r="E76" s="3">
        <v>2.89</v>
      </c>
      <c r="F76" s="3">
        <v>70.16</v>
      </c>
      <c r="G76" s="3">
        <v>0.16</v>
      </c>
      <c r="H76" s="3">
        <v>100</v>
      </c>
      <c r="I76" s="3">
        <v>16.3</v>
      </c>
      <c r="J76" s="3">
        <v>17.82</v>
      </c>
      <c r="K76" s="3">
        <v>0.17</v>
      </c>
      <c r="L76" s="3">
        <v>65</v>
      </c>
      <c r="M76" s="3">
        <v>0.71</v>
      </c>
      <c r="N76" s="6">
        <f t="shared" si="3"/>
        <v>64</v>
      </c>
      <c r="O76" s="6">
        <f t="shared" si="4"/>
        <v>14</v>
      </c>
      <c r="P76" s="6">
        <f t="shared" si="4"/>
        <v>13</v>
      </c>
      <c r="Q76" s="6">
        <f t="shared" si="4"/>
        <v>38</v>
      </c>
      <c r="R76" s="7">
        <f t="shared" si="4"/>
        <v>3</v>
      </c>
    </row>
    <row r="77" spans="1:18" x14ac:dyDescent="0.2">
      <c r="A77" s="2" t="s">
        <v>83</v>
      </c>
      <c r="B77" s="3">
        <v>100</v>
      </c>
      <c r="C77" s="3">
        <v>33.01</v>
      </c>
      <c r="D77" s="3">
        <v>7.03</v>
      </c>
      <c r="E77" s="3">
        <v>1.42</v>
      </c>
      <c r="F77" s="3">
        <v>58.4</v>
      </c>
      <c r="G77" s="3">
        <v>0.14000000000000001</v>
      </c>
      <c r="H77" s="3">
        <v>100</v>
      </c>
      <c r="I77" s="3">
        <v>28.68</v>
      </c>
      <c r="J77" s="3">
        <v>12.52</v>
      </c>
      <c r="K77" s="3">
        <v>0.03</v>
      </c>
      <c r="L77" s="3">
        <v>58.34</v>
      </c>
      <c r="M77" s="3">
        <v>0.43</v>
      </c>
      <c r="N77" s="6">
        <f t="shared" si="3"/>
        <v>15</v>
      </c>
      <c r="O77" s="6">
        <f t="shared" si="4"/>
        <v>30</v>
      </c>
      <c r="P77" s="6">
        <f t="shared" si="4"/>
        <v>62</v>
      </c>
      <c r="Q77" s="6">
        <f t="shared" si="4"/>
        <v>68</v>
      </c>
      <c r="R77" s="7">
        <f t="shared" si="4"/>
        <v>4</v>
      </c>
    </row>
    <row r="78" spans="1:18" x14ac:dyDescent="0.2">
      <c r="A78" s="2" t="s">
        <v>84</v>
      </c>
      <c r="B78" s="3">
        <v>100</v>
      </c>
      <c r="C78" s="3">
        <v>34.56</v>
      </c>
      <c r="D78" s="3">
        <v>6.5</v>
      </c>
      <c r="E78" s="3">
        <v>1</v>
      </c>
      <c r="F78" s="3">
        <v>57.71</v>
      </c>
      <c r="G78" s="3">
        <v>0.22</v>
      </c>
      <c r="H78" s="3">
        <v>100</v>
      </c>
      <c r="I78" s="3">
        <v>28.42</v>
      </c>
      <c r="J78" s="3">
        <v>6.99</v>
      </c>
      <c r="K78" s="3">
        <v>0.06</v>
      </c>
      <c r="L78" s="3">
        <v>64.430000000000007</v>
      </c>
      <c r="M78" s="3">
        <v>0.11</v>
      </c>
      <c r="N78" s="6">
        <f t="shared" si="3"/>
        <v>16</v>
      </c>
      <c r="O78" s="6">
        <f t="shared" si="4"/>
        <v>63</v>
      </c>
      <c r="P78" s="6">
        <f t="shared" si="4"/>
        <v>41</v>
      </c>
      <c r="Q78" s="6">
        <f t="shared" si="4"/>
        <v>43</v>
      </c>
      <c r="R78" s="6">
        <f t="shared" si="4"/>
        <v>31</v>
      </c>
    </row>
    <row r="79" spans="1:18" x14ac:dyDescent="0.2">
      <c r="A79" s="2" t="s">
        <v>85</v>
      </c>
      <c r="B79" s="3">
        <v>100</v>
      </c>
      <c r="C79" s="3">
        <v>27.76</v>
      </c>
      <c r="D79" s="3">
        <v>6.34</v>
      </c>
      <c r="E79" s="3">
        <v>0.85</v>
      </c>
      <c r="F79" s="3">
        <v>64.95</v>
      </c>
      <c r="G79" s="3">
        <v>0.1</v>
      </c>
      <c r="H79" s="3">
        <v>100</v>
      </c>
      <c r="I79" s="3">
        <v>24.44</v>
      </c>
      <c r="J79" s="3">
        <v>7.94</v>
      </c>
      <c r="K79" s="3">
        <v>0.26</v>
      </c>
      <c r="L79" s="3">
        <v>67.13</v>
      </c>
      <c r="M79" s="3">
        <v>0.22</v>
      </c>
      <c r="N79" s="6">
        <f t="shared" si="3"/>
        <v>26</v>
      </c>
      <c r="O79" s="6">
        <f t="shared" si="4"/>
        <v>54</v>
      </c>
      <c r="P79" s="7">
        <f t="shared" si="4"/>
        <v>4</v>
      </c>
      <c r="Q79" s="6">
        <f t="shared" si="4"/>
        <v>24</v>
      </c>
      <c r="R79" s="6">
        <f t="shared" si="4"/>
        <v>14</v>
      </c>
    </row>
    <row r="80" spans="1:18" x14ac:dyDescent="0.2">
      <c r="A80" s="2" t="s">
        <v>86</v>
      </c>
      <c r="B80" s="3">
        <v>100</v>
      </c>
      <c r="C80" s="3">
        <v>22.32</v>
      </c>
      <c r="D80" s="3">
        <v>10.71</v>
      </c>
      <c r="E80" s="3">
        <v>1.7</v>
      </c>
      <c r="F80" s="3">
        <v>65.23</v>
      </c>
      <c r="G80" s="3">
        <v>0.04</v>
      </c>
      <c r="H80" s="3">
        <v>100</v>
      </c>
      <c r="I80" s="3">
        <v>18.39</v>
      </c>
      <c r="J80" s="3">
        <v>12.63</v>
      </c>
      <c r="K80" s="3">
        <v>0.11</v>
      </c>
      <c r="L80" s="3">
        <v>68.78</v>
      </c>
      <c r="M80" s="3">
        <v>0.09</v>
      </c>
      <c r="N80" s="6">
        <f t="shared" si="3"/>
        <v>54</v>
      </c>
      <c r="O80" s="6">
        <f t="shared" si="4"/>
        <v>29</v>
      </c>
      <c r="P80" s="6">
        <f t="shared" si="4"/>
        <v>20</v>
      </c>
      <c r="Q80" s="6">
        <f t="shared" si="4"/>
        <v>14</v>
      </c>
      <c r="R80" s="6">
        <f t="shared" si="4"/>
        <v>41</v>
      </c>
    </row>
    <row r="81" spans="1:13" x14ac:dyDescent="0.2">
      <c r="A81" s="19" t="s">
        <v>87</v>
      </c>
      <c r="B81" s="19"/>
      <c r="C81" s="19"/>
      <c r="D81" s="19"/>
      <c r="E81" s="19"/>
      <c r="F81" s="19"/>
      <c r="G81" s="19"/>
      <c r="H81" s="19"/>
      <c r="I81" s="19"/>
      <c r="J81" s="19"/>
      <c r="K81" s="19"/>
      <c r="L81" s="19"/>
      <c r="M81" s="19"/>
    </row>
  </sheetData>
  <mergeCells count="8">
    <mergeCell ref="A1:R1"/>
    <mergeCell ref="A3:A4"/>
    <mergeCell ref="N2:R4"/>
    <mergeCell ref="A81:M81"/>
    <mergeCell ref="A2:M2"/>
    <mergeCell ref="B3:M3"/>
    <mergeCell ref="B4:G4"/>
    <mergeCell ref="H4:M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1"/>
  <sheetViews>
    <sheetView tabSelected="1" workbookViewId="0">
      <selection activeCell="P13" sqref="P13"/>
    </sheetView>
  </sheetViews>
  <sheetFormatPr defaultRowHeight="15" x14ac:dyDescent="0.2"/>
  <cols>
    <col min="1" max="1" width="28.515625" bestFit="1" customWidth="1"/>
    <col min="2" max="3" width="11.296875" bestFit="1" customWidth="1"/>
    <col min="4" max="4" width="10.35546875" bestFit="1" customWidth="1"/>
    <col min="5" max="5" width="10.0859375" bestFit="1" customWidth="1"/>
    <col min="6" max="6" width="11.296875" bestFit="1" customWidth="1"/>
    <col min="7" max="7" width="10.0859375" bestFit="1" customWidth="1"/>
    <col min="8" max="9" width="11.296875" bestFit="1" customWidth="1"/>
    <col min="10" max="10" width="10.35546875" bestFit="1" customWidth="1"/>
    <col min="11" max="11" width="10.0859375" bestFit="1" customWidth="1"/>
    <col min="12" max="12" width="11.296875" bestFit="1" customWidth="1"/>
    <col min="13" max="13" width="10.0859375" bestFit="1" customWidth="1"/>
  </cols>
  <sheetData>
    <row r="1" spans="1:13" x14ac:dyDescent="0.2">
      <c r="A1" s="23" t="s">
        <v>99</v>
      </c>
      <c r="B1" s="23"/>
      <c r="C1" s="23"/>
      <c r="D1" s="23"/>
      <c r="E1" s="23"/>
      <c r="F1" s="23"/>
      <c r="G1" s="23"/>
      <c r="H1" s="23"/>
      <c r="I1" s="23"/>
      <c r="J1" s="23"/>
      <c r="K1" s="23"/>
      <c r="L1" s="23"/>
      <c r="M1" s="23"/>
    </row>
    <row r="2" spans="1:13" x14ac:dyDescent="0.2">
      <c r="A2" s="19" t="s">
        <v>0</v>
      </c>
      <c r="B2" s="19"/>
      <c r="C2" s="19"/>
      <c r="D2" s="19"/>
      <c r="E2" s="19"/>
      <c r="F2" s="19"/>
      <c r="G2" s="19"/>
      <c r="H2" s="19"/>
      <c r="I2" s="19"/>
      <c r="J2" s="19"/>
      <c r="K2" s="19"/>
      <c r="L2" s="19"/>
      <c r="M2" s="19"/>
    </row>
    <row r="3" spans="1:13" x14ac:dyDescent="0.2">
      <c r="A3" s="8"/>
      <c r="B3" s="24" t="s">
        <v>2</v>
      </c>
      <c r="C3" s="24"/>
      <c r="D3" s="24"/>
      <c r="E3" s="24"/>
      <c r="F3" s="24"/>
      <c r="G3" s="24"/>
      <c r="H3" s="24"/>
      <c r="I3" s="24"/>
      <c r="J3" s="24"/>
      <c r="K3" s="24"/>
      <c r="L3" s="24"/>
      <c r="M3" s="24"/>
    </row>
    <row r="4" spans="1:13" x14ac:dyDescent="0.2">
      <c r="A4" s="9"/>
      <c r="B4" s="20" t="s">
        <v>3</v>
      </c>
      <c r="C4" s="21"/>
      <c r="D4" s="21"/>
      <c r="E4" s="21"/>
      <c r="F4" s="21"/>
      <c r="G4" s="22"/>
      <c r="H4" s="20" t="s">
        <v>4</v>
      </c>
      <c r="I4" s="21"/>
      <c r="J4" s="21"/>
      <c r="K4" s="21"/>
      <c r="L4" s="21"/>
      <c r="M4" s="22"/>
    </row>
    <row r="5" spans="1:13" x14ac:dyDescent="0.2">
      <c r="A5" s="5" t="s">
        <v>1</v>
      </c>
      <c r="B5" s="1" t="s">
        <v>5</v>
      </c>
      <c r="C5" s="1" t="s">
        <v>6</v>
      </c>
      <c r="D5" s="1" t="s">
        <v>7</v>
      </c>
      <c r="E5" s="1" t="s">
        <v>8</v>
      </c>
      <c r="F5" s="1" t="s">
        <v>9</v>
      </c>
      <c r="G5" s="1" t="s">
        <v>10</v>
      </c>
      <c r="H5" s="1" t="s">
        <v>5</v>
      </c>
      <c r="I5" s="1" t="s">
        <v>6</v>
      </c>
      <c r="J5" s="1" t="s">
        <v>7</v>
      </c>
      <c r="K5" s="1" t="s">
        <v>8</v>
      </c>
      <c r="L5" s="1" t="s">
        <v>9</v>
      </c>
      <c r="M5" s="1" t="s">
        <v>10</v>
      </c>
    </row>
    <row r="6" spans="1:13" x14ac:dyDescent="0.2">
      <c r="A6" s="2" t="s">
        <v>11</v>
      </c>
      <c r="B6" s="10">
        <v>2275</v>
      </c>
      <c r="C6" s="10">
        <v>499</v>
      </c>
      <c r="D6" s="10">
        <v>252</v>
      </c>
      <c r="E6" s="10">
        <v>14</v>
      </c>
      <c r="F6" s="10">
        <v>1510</v>
      </c>
      <c r="G6" s="10" t="s">
        <v>12</v>
      </c>
      <c r="H6" s="10">
        <v>2170</v>
      </c>
      <c r="I6" s="10">
        <v>449</v>
      </c>
      <c r="J6" s="10">
        <v>484</v>
      </c>
      <c r="K6" s="10">
        <v>2</v>
      </c>
      <c r="L6" s="10">
        <v>1235</v>
      </c>
      <c r="M6" s="10" t="s">
        <v>12</v>
      </c>
    </row>
    <row r="7" spans="1:13" x14ac:dyDescent="0.2">
      <c r="A7" s="2" t="s">
        <v>13</v>
      </c>
      <c r="B7" s="10">
        <v>20056</v>
      </c>
      <c r="C7" s="10">
        <v>5554</v>
      </c>
      <c r="D7" s="10">
        <v>833</v>
      </c>
      <c r="E7" s="10">
        <v>457</v>
      </c>
      <c r="F7" s="10">
        <v>13211</v>
      </c>
      <c r="G7" s="10">
        <v>1</v>
      </c>
      <c r="H7" s="10">
        <v>20131</v>
      </c>
      <c r="I7" s="10">
        <v>5539</v>
      </c>
      <c r="J7" s="10">
        <v>1736</v>
      </c>
      <c r="K7" s="10">
        <v>21</v>
      </c>
      <c r="L7" s="10">
        <v>12818</v>
      </c>
      <c r="M7" s="10">
        <v>17</v>
      </c>
    </row>
    <row r="8" spans="1:13" x14ac:dyDescent="0.2">
      <c r="A8" s="2" t="s">
        <v>14</v>
      </c>
      <c r="B8" s="10">
        <v>571149</v>
      </c>
      <c r="C8" s="10">
        <v>182713</v>
      </c>
      <c r="D8" s="10">
        <v>58199</v>
      </c>
      <c r="E8" s="10">
        <v>7455</v>
      </c>
      <c r="F8" s="10">
        <v>320589</v>
      </c>
      <c r="G8" s="10">
        <v>2175</v>
      </c>
      <c r="H8" s="10">
        <v>602757</v>
      </c>
      <c r="I8" s="10">
        <v>179290</v>
      </c>
      <c r="J8" s="10">
        <v>86557</v>
      </c>
      <c r="K8" s="10">
        <v>1223</v>
      </c>
      <c r="L8" s="10">
        <v>333766</v>
      </c>
      <c r="M8" s="10">
        <v>1894</v>
      </c>
    </row>
    <row r="9" spans="1:13" x14ac:dyDescent="0.2">
      <c r="A9" s="2" t="s">
        <v>15</v>
      </c>
      <c r="B9" s="10">
        <v>10878</v>
      </c>
      <c r="C9" s="10">
        <v>2129</v>
      </c>
      <c r="D9" s="10">
        <v>1525</v>
      </c>
      <c r="E9" s="10">
        <v>171</v>
      </c>
      <c r="F9" s="10">
        <v>7049</v>
      </c>
      <c r="G9" s="10">
        <v>4</v>
      </c>
      <c r="H9" s="10">
        <v>10318</v>
      </c>
      <c r="I9" s="10">
        <v>1649</v>
      </c>
      <c r="J9" s="10">
        <v>1587</v>
      </c>
      <c r="K9" s="10">
        <v>5</v>
      </c>
      <c r="L9" s="10">
        <v>7073</v>
      </c>
      <c r="M9" s="10">
        <v>4</v>
      </c>
    </row>
    <row r="10" spans="1:13" x14ac:dyDescent="0.2">
      <c r="A10" s="2" t="s">
        <v>16</v>
      </c>
      <c r="B10" s="10">
        <v>16857</v>
      </c>
      <c r="C10" s="10">
        <v>4053</v>
      </c>
      <c r="D10" s="10">
        <v>1582</v>
      </c>
      <c r="E10" s="10">
        <v>147</v>
      </c>
      <c r="F10" s="10">
        <v>11030</v>
      </c>
      <c r="G10" s="10">
        <v>45</v>
      </c>
      <c r="H10" s="10">
        <v>18081</v>
      </c>
      <c r="I10" s="10">
        <v>3315</v>
      </c>
      <c r="J10" s="10">
        <v>2905</v>
      </c>
      <c r="K10" s="10">
        <v>10</v>
      </c>
      <c r="L10" s="10">
        <v>11825</v>
      </c>
      <c r="M10" s="10">
        <v>26</v>
      </c>
    </row>
    <row r="11" spans="1:13" x14ac:dyDescent="0.2">
      <c r="A11" s="2" t="s">
        <v>17</v>
      </c>
      <c r="B11" s="10">
        <v>24976</v>
      </c>
      <c r="C11" s="10">
        <v>5015</v>
      </c>
      <c r="D11" s="10">
        <v>2752</v>
      </c>
      <c r="E11" s="10">
        <v>252</v>
      </c>
      <c r="F11" s="10">
        <v>16910</v>
      </c>
      <c r="G11" s="10">
        <v>47</v>
      </c>
      <c r="H11" s="10">
        <v>41511</v>
      </c>
      <c r="I11" s="10">
        <v>9955</v>
      </c>
      <c r="J11" s="10">
        <v>6819</v>
      </c>
      <c r="K11" s="10">
        <v>26</v>
      </c>
      <c r="L11" s="10">
        <v>24606</v>
      </c>
      <c r="M11" s="10">
        <v>105</v>
      </c>
    </row>
    <row r="12" spans="1:13" x14ac:dyDescent="0.2">
      <c r="A12" s="2" t="s">
        <v>18</v>
      </c>
      <c r="B12" s="10">
        <v>25533</v>
      </c>
      <c r="C12" s="10">
        <v>6271</v>
      </c>
      <c r="D12" s="10">
        <v>2153</v>
      </c>
      <c r="E12" s="10">
        <v>148</v>
      </c>
      <c r="F12" s="10">
        <v>16948</v>
      </c>
      <c r="G12" s="10">
        <v>7</v>
      </c>
      <c r="H12" s="10">
        <v>24636</v>
      </c>
      <c r="I12" s="10">
        <v>4962</v>
      </c>
      <c r="J12" s="10">
        <v>2744</v>
      </c>
      <c r="K12" s="10">
        <v>20</v>
      </c>
      <c r="L12" s="10">
        <v>16889</v>
      </c>
      <c r="M12" s="10">
        <v>21</v>
      </c>
    </row>
    <row r="13" spans="1:13" x14ac:dyDescent="0.2">
      <c r="A13" s="2" t="s">
        <v>19</v>
      </c>
      <c r="B13" s="10">
        <v>7742</v>
      </c>
      <c r="C13" s="10">
        <v>1844</v>
      </c>
      <c r="D13" s="10">
        <v>985</v>
      </c>
      <c r="E13" s="10">
        <v>152</v>
      </c>
      <c r="F13" s="10">
        <v>4760</v>
      </c>
      <c r="G13" s="10">
        <v>1</v>
      </c>
      <c r="H13" s="10">
        <v>7841</v>
      </c>
      <c r="I13" s="10">
        <v>1400</v>
      </c>
      <c r="J13" s="10">
        <v>1903</v>
      </c>
      <c r="K13" s="10">
        <v>9</v>
      </c>
      <c r="L13" s="10">
        <v>4522</v>
      </c>
      <c r="M13" s="10">
        <v>7</v>
      </c>
    </row>
    <row r="14" spans="1:13" x14ac:dyDescent="0.2">
      <c r="A14" s="2" t="s">
        <v>20</v>
      </c>
      <c r="B14" s="10">
        <v>16749</v>
      </c>
      <c r="C14" s="10">
        <v>5169</v>
      </c>
      <c r="D14" s="10">
        <v>1067</v>
      </c>
      <c r="E14" s="10">
        <v>35</v>
      </c>
      <c r="F14" s="10">
        <v>10475</v>
      </c>
      <c r="G14" s="10">
        <v>3</v>
      </c>
      <c r="H14" s="10">
        <v>18149</v>
      </c>
      <c r="I14" s="10">
        <v>4891</v>
      </c>
      <c r="J14" s="10">
        <v>1759</v>
      </c>
      <c r="K14" s="10">
        <v>11</v>
      </c>
      <c r="L14" s="10">
        <v>11484</v>
      </c>
      <c r="M14" s="10">
        <v>4</v>
      </c>
    </row>
    <row r="15" spans="1:13" x14ac:dyDescent="0.2">
      <c r="A15" s="2" t="s">
        <v>21</v>
      </c>
      <c r="B15" s="10">
        <v>3956</v>
      </c>
      <c r="C15" s="10">
        <v>978</v>
      </c>
      <c r="D15" s="10">
        <v>365</v>
      </c>
      <c r="E15" s="10">
        <v>1</v>
      </c>
      <c r="F15" s="10">
        <v>2611</v>
      </c>
      <c r="G15" s="10">
        <v>1</v>
      </c>
      <c r="H15" s="10">
        <v>3791</v>
      </c>
      <c r="I15" s="10">
        <v>874</v>
      </c>
      <c r="J15" s="10">
        <v>408</v>
      </c>
      <c r="K15" s="10">
        <v>1</v>
      </c>
      <c r="L15" s="10">
        <v>2507</v>
      </c>
      <c r="M15" s="10">
        <v>1</v>
      </c>
    </row>
    <row r="16" spans="1:13" x14ac:dyDescent="0.2">
      <c r="A16" s="2" t="s">
        <v>22</v>
      </c>
      <c r="B16" s="10">
        <v>24686</v>
      </c>
      <c r="C16" s="10">
        <v>6547</v>
      </c>
      <c r="D16" s="10">
        <v>556</v>
      </c>
      <c r="E16" s="10">
        <v>160</v>
      </c>
      <c r="F16" s="10">
        <v>17399</v>
      </c>
      <c r="G16" s="10">
        <v>24</v>
      </c>
      <c r="H16" s="10">
        <v>26834</v>
      </c>
      <c r="I16" s="10">
        <v>6313</v>
      </c>
      <c r="J16" s="10">
        <v>2279</v>
      </c>
      <c r="K16" s="10">
        <v>31</v>
      </c>
      <c r="L16" s="10">
        <v>18156</v>
      </c>
      <c r="M16" s="10">
        <v>55</v>
      </c>
    </row>
    <row r="17" spans="1:13" x14ac:dyDescent="0.2">
      <c r="A17" s="2" t="s">
        <v>23</v>
      </c>
      <c r="B17" s="10">
        <v>30761</v>
      </c>
      <c r="C17" s="10">
        <v>6260</v>
      </c>
      <c r="D17" s="10">
        <v>2543</v>
      </c>
      <c r="E17" s="10">
        <v>297</v>
      </c>
      <c r="F17" s="10">
        <v>21624</v>
      </c>
      <c r="G17" s="10">
        <v>37</v>
      </c>
      <c r="H17" s="10">
        <v>31645</v>
      </c>
      <c r="I17" s="10">
        <v>6095</v>
      </c>
      <c r="J17" s="10">
        <v>4696</v>
      </c>
      <c r="K17" s="10">
        <v>27</v>
      </c>
      <c r="L17" s="10">
        <v>20798</v>
      </c>
      <c r="M17" s="10">
        <v>29</v>
      </c>
    </row>
    <row r="18" spans="1:13" x14ac:dyDescent="0.2">
      <c r="A18" s="2" t="s">
        <v>24</v>
      </c>
      <c r="B18" s="10">
        <v>20007</v>
      </c>
      <c r="C18" s="10">
        <v>6758</v>
      </c>
      <c r="D18" s="10">
        <v>1851</v>
      </c>
      <c r="E18" s="10">
        <v>328</v>
      </c>
      <c r="F18" s="10">
        <v>11062</v>
      </c>
      <c r="G18" s="10">
        <v>8</v>
      </c>
      <c r="H18" s="10">
        <v>19939</v>
      </c>
      <c r="I18" s="10">
        <v>5791</v>
      </c>
      <c r="J18" s="10">
        <v>1091</v>
      </c>
      <c r="K18" s="10">
        <v>12</v>
      </c>
      <c r="L18" s="10">
        <v>13031</v>
      </c>
      <c r="M18" s="10">
        <v>14</v>
      </c>
    </row>
    <row r="19" spans="1:13" x14ac:dyDescent="0.2">
      <c r="A19" s="2" t="s">
        <v>25</v>
      </c>
      <c r="B19" s="10">
        <v>13503</v>
      </c>
      <c r="C19" s="10">
        <v>2901</v>
      </c>
      <c r="D19" s="10">
        <v>1335</v>
      </c>
      <c r="E19" s="10">
        <v>146</v>
      </c>
      <c r="F19" s="10">
        <v>9115</v>
      </c>
      <c r="G19" s="10">
        <v>6</v>
      </c>
      <c r="H19" s="10">
        <v>13853</v>
      </c>
      <c r="I19" s="10">
        <v>2805</v>
      </c>
      <c r="J19" s="10">
        <v>2476</v>
      </c>
      <c r="K19" s="10">
        <v>10</v>
      </c>
      <c r="L19" s="10">
        <v>8548</v>
      </c>
      <c r="M19" s="10">
        <v>14</v>
      </c>
    </row>
    <row r="20" spans="1:13" x14ac:dyDescent="0.2">
      <c r="A20" s="2" t="s">
        <v>26</v>
      </c>
      <c r="B20" s="10">
        <v>5633</v>
      </c>
      <c r="C20" s="10">
        <v>2132</v>
      </c>
      <c r="D20" s="10">
        <v>169</v>
      </c>
      <c r="E20" s="10">
        <v>57</v>
      </c>
      <c r="F20" s="10">
        <v>3274</v>
      </c>
      <c r="G20" s="10">
        <v>1</v>
      </c>
      <c r="H20" s="10">
        <v>5391</v>
      </c>
      <c r="I20" s="10">
        <v>1983</v>
      </c>
      <c r="J20" s="10">
        <v>319</v>
      </c>
      <c r="K20" s="10">
        <v>1</v>
      </c>
      <c r="L20" s="10">
        <v>3088</v>
      </c>
      <c r="M20" s="10" t="s">
        <v>12</v>
      </c>
    </row>
    <row r="21" spans="1:13" x14ac:dyDescent="0.2">
      <c r="A21" s="2" t="s">
        <v>27</v>
      </c>
      <c r="B21" s="10">
        <v>16519</v>
      </c>
      <c r="C21" s="10">
        <v>2891</v>
      </c>
      <c r="D21" s="10">
        <v>1563</v>
      </c>
      <c r="E21" s="10">
        <v>99</v>
      </c>
      <c r="F21" s="10">
        <v>11945</v>
      </c>
      <c r="G21" s="10">
        <v>21</v>
      </c>
      <c r="H21" s="10">
        <v>17100</v>
      </c>
      <c r="I21" s="10">
        <v>2560</v>
      </c>
      <c r="J21" s="10">
        <v>1785</v>
      </c>
      <c r="K21" s="10">
        <v>15</v>
      </c>
      <c r="L21" s="10">
        <v>12736</v>
      </c>
      <c r="M21" s="10">
        <v>4</v>
      </c>
    </row>
    <row r="22" spans="1:13" x14ac:dyDescent="0.2">
      <c r="A22" s="2" t="s">
        <v>28</v>
      </c>
      <c r="B22" s="10">
        <v>3813</v>
      </c>
      <c r="C22" s="10">
        <v>1157</v>
      </c>
      <c r="D22" s="10">
        <v>320</v>
      </c>
      <c r="E22" s="10">
        <v>90</v>
      </c>
      <c r="F22" s="10">
        <v>2246</v>
      </c>
      <c r="G22" s="10" t="s">
        <v>12</v>
      </c>
      <c r="H22" s="10">
        <v>3824</v>
      </c>
      <c r="I22" s="10">
        <v>1039</v>
      </c>
      <c r="J22" s="10">
        <v>363</v>
      </c>
      <c r="K22" s="10">
        <v>1</v>
      </c>
      <c r="L22" s="10">
        <v>2391</v>
      </c>
      <c r="M22" s="10">
        <v>30</v>
      </c>
    </row>
    <row r="23" spans="1:13" x14ac:dyDescent="0.2">
      <c r="A23" s="2" t="s">
        <v>29</v>
      </c>
      <c r="B23" s="10">
        <v>4326</v>
      </c>
      <c r="C23" s="10">
        <v>865</v>
      </c>
      <c r="D23" s="10">
        <v>928</v>
      </c>
      <c r="E23" s="10">
        <v>105</v>
      </c>
      <c r="F23" s="10">
        <v>2397</v>
      </c>
      <c r="G23" s="10">
        <v>31</v>
      </c>
      <c r="H23" s="10">
        <v>4340</v>
      </c>
      <c r="I23" s="10">
        <v>644</v>
      </c>
      <c r="J23" s="10">
        <v>1260</v>
      </c>
      <c r="K23" s="10">
        <v>6</v>
      </c>
      <c r="L23" s="10">
        <v>2429</v>
      </c>
      <c r="M23" s="10">
        <v>1</v>
      </c>
    </row>
    <row r="24" spans="1:13" x14ac:dyDescent="0.2">
      <c r="A24" s="2" t="s">
        <v>30</v>
      </c>
      <c r="B24" s="10">
        <v>64409</v>
      </c>
      <c r="C24" s="10">
        <v>13246</v>
      </c>
      <c r="D24" s="10">
        <v>5871</v>
      </c>
      <c r="E24" s="10">
        <v>1006</v>
      </c>
      <c r="F24" s="10">
        <v>44226</v>
      </c>
      <c r="G24" s="10">
        <v>60</v>
      </c>
      <c r="H24" s="10">
        <v>65078</v>
      </c>
      <c r="I24" s="10">
        <v>11935</v>
      </c>
      <c r="J24" s="10">
        <v>10374</v>
      </c>
      <c r="K24" s="10">
        <v>58</v>
      </c>
      <c r="L24" s="10">
        <v>42570</v>
      </c>
      <c r="M24" s="10">
        <v>139</v>
      </c>
    </row>
    <row r="25" spans="1:13" x14ac:dyDescent="0.2">
      <c r="A25" s="2" t="s">
        <v>31</v>
      </c>
      <c r="B25" s="10">
        <v>5324</v>
      </c>
      <c r="C25" s="10">
        <v>1281</v>
      </c>
      <c r="D25" s="10">
        <v>95</v>
      </c>
      <c r="E25" s="10">
        <v>69</v>
      </c>
      <c r="F25" s="10">
        <v>3874</v>
      </c>
      <c r="G25" s="10">
        <v>5</v>
      </c>
      <c r="H25" s="10">
        <v>5975</v>
      </c>
      <c r="I25" s="10">
        <v>1369</v>
      </c>
      <c r="J25" s="10">
        <v>414</v>
      </c>
      <c r="K25" s="10" t="s">
        <v>12</v>
      </c>
      <c r="L25" s="10">
        <v>4182</v>
      </c>
      <c r="M25" s="10">
        <v>10</v>
      </c>
    </row>
    <row r="26" spans="1:13" x14ac:dyDescent="0.2">
      <c r="A26" s="2" t="s">
        <v>32</v>
      </c>
      <c r="B26" s="10">
        <v>13874</v>
      </c>
      <c r="C26" s="10">
        <v>3918</v>
      </c>
      <c r="D26" s="10">
        <v>681</v>
      </c>
      <c r="E26" s="10">
        <v>26</v>
      </c>
      <c r="F26" s="10">
        <v>9249</v>
      </c>
      <c r="G26" s="10" t="s">
        <v>12</v>
      </c>
      <c r="H26" s="10">
        <v>14530</v>
      </c>
      <c r="I26" s="10">
        <v>3189</v>
      </c>
      <c r="J26" s="10">
        <v>1234</v>
      </c>
      <c r="K26" s="10">
        <v>16</v>
      </c>
      <c r="L26" s="10">
        <v>10088</v>
      </c>
      <c r="M26" s="10">
        <v>3</v>
      </c>
    </row>
    <row r="27" spans="1:13" x14ac:dyDescent="0.2">
      <c r="A27" s="2" t="s">
        <v>33</v>
      </c>
      <c r="B27" s="10">
        <v>11405</v>
      </c>
      <c r="C27" s="10">
        <v>3074</v>
      </c>
      <c r="D27" s="10">
        <v>308</v>
      </c>
      <c r="E27" s="10">
        <v>75</v>
      </c>
      <c r="F27" s="10">
        <v>7939</v>
      </c>
      <c r="G27" s="10">
        <v>9</v>
      </c>
      <c r="H27" s="10">
        <v>11096</v>
      </c>
      <c r="I27" s="10">
        <v>2873</v>
      </c>
      <c r="J27" s="10">
        <v>913</v>
      </c>
      <c r="K27" s="10">
        <v>5</v>
      </c>
      <c r="L27" s="10">
        <v>7295</v>
      </c>
      <c r="M27" s="10">
        <v>10</v>
      </c>
    </row>
    <row r="28" spans="1:13" x14ac:dyDescent="0.2">
      <c r="A28" s="2" t="s">
        <v>34</v>
      </c>
      <c r="B28" s="10">
        <v>2929</v>
      </c>
      <c r="C28" s="10">
        <v>486</v>
      </c>
      <c r="D28" s="10">
        <v>545</v>
      </c>
      <c r="E28" s="10">
        <v>23</v>
      </c>
      <c r="F28" s="10">
        <v>1873</v>
      </c>
      <c r="G28" s="10">
        <v>2</v>
      </c>
      <c r="H28" s="10">
        <v>3037</v>
      </c>
      <c r="I28" s="10">
        <v>471</v>
      </c>
      <c r="J28" s="10">
        <v>620</v>
      </c>
      <c r="K28" s="10">
        <v>1</v>
      </c>
      <c r="L28" s="10">
        <v>1945</v>
      </c>
      <c r="M28" s="10" t="s">
        <v>12</v>
      </c>
    </row>
    <row r="29" spans="1:13" x14ac:dyDescent="0.2">
      <c r="A29" s="2" t="s">
        <v>35</v>
      </c>
      <c r="B29" s="10">
        <v>5645</v>
      </c>
      <c r="C29" s="10">
        <v>1885</v>
      </c>
      <c r="D29" s="10">
        <v>200</v>
      </c>
      <c r="E29" s="10">
        <v>77</v>
      </c>
      <c r="F29" s="10">
        <v>3482</v>
      </c>
      <c r="G29" s="10">
        <v>1</v>
      </c>
      <c r="H29" s="10">
        <v>5834</v>
      </c>
      <c r="I29" s="10">
        <v>1629</v>
      </c>
      <c r="J29" s="10">
        <v>288</v>
      </c>
      <c r="K29" s="10">
        <v>1</v>
      </c>
      <c r="L29" s="10">
        <v>3910</v>
      </c>
      <c r="M29" s="10">
        <v>6</v>
      </c>
    </row>
    <row r="30" spans="1:13" x14ac:dyDescent="0.2">
      <c r="A30" s="2" t="s">
        <v>36</v>
      </c>
      <c r="B30" s="10">
        <v>8348</v>
      </c>
      <c r="C30" s="10">
        <v>2010</v>
      </c>
      <c r="D30" s="10">
        <v>443</v>
      </c>
      <c r="E30" s="10">
        <v>158</v>
      </c>
      <c r="F30" s="10">
        <v>5736</v>
      </c>
      <c r="G30" s="10">
        <v>1</v>
      </c>
      <c r="H30" s="10">
        <v>8321</v>
      </c>
      <c r="I30" s="10">
        <v>1989</v>
      </c>
      <c r="J30" s="10">
        <v>961</v>
      </c>
      <c r="K30" s="10">
        <v>1</v>
      </c>
      <c r="L30" s="10">
        <v>5362</v>
      </c>
      <c r="M30" s="10">
        <v>8</v>
      </c>
    </row>
    <row r="31" spans="1:13" x14ac:dyDescent="0.2">
      <c r="A31" s="2" t="s">
        <v>37</v>
      </c>
      <c r="B31" s="10">
        <v>15831</v>
      </c>
      <c r="C31" s="10">
        <v>2344</v>
      </c>
      <c r="D31" s="10">
        <v>1837</v>
      </c>
      <c r="E31" s="10">
        <v>649</v>
      </c>
      <c r="F31" s="10">
        <v>10963</v>
      </c>
      <c r="G31" s="10">
        <v>38</v>
      </c>
      <c r="H31" s="10">
        <v>16549</v>
      </c>
      <c r="I31" s="10">
        <v>1782</v>
      </c>
      <c r="J31" s="10">
        <v>3176</v>
      </c>
      <c r="K31" s="10">
        <v>34</v>
      </c>
      <c r="L31" s="10">
        <v>11523</v>
      </c>
      <c r="M31" s="10">
        <v>34</v>
      </c>
    </row>
    <row r="32" spans="1:13" x14ac:dyDescent="0.2">
      <c r="A32" s="2" t="s">
        <v>38</v>
      </c>
      <c r="B32" s="10">
        <v>86967</v>
      </c>
      <c r="C32" s="10">
        <v>34852</v>
      </c>
      <c r="D32" s="10">
        <v>4186</v>
      </c>
      <c r="E32" s="10">
        <v>213</v>
      </c>
      <c r="F32" s="10">
        <v>47665</v>
      </c>
      <c r="G32" s="10">
        <v>51</v>
      </c>
      <c r="H32" s="10">
        <v>103440</v>
      </c>
      <c r="I32" s="10">
        <v>33565</v>
      </c>
      <c r="J32" s="10">
        <v>7951</v>
      </c>
      <c r="K32" s="10">
        <v>119</v>
      </c>
      <c r="L32" s="10">
        <v>61693</v>
      </c>
      <c r="M32" s="10">
        <v>111</v>
      </c>
    </row>
    <row r="33" spans="1:13" x14ac:dyDescent="0.2">
      <c r="A33" s="2" t="s">
        <v>39</v>
      </c>
      <c r="B33" s="10">
        <v>38910</v>
      </c>
      <c r="C33" s="10">
        <v>11890</v>
      </c>
      <c r="D33" s="10">
        <v>2672</v>
      </c>
      <c r="E33" s="10">
        <v>324</v>
      </c>
      <c r="F33" s="10">
        <v>23993</v>
      </c>
      <c r="G33" s="10">
        <v>31</v>
      </c>
      <c r="H33" s="10">
        <v>40678</v>
      </c>
      <c r="I33" s="10">
        <v>9785</v>
      </c>
      <c r="J33" s="10">
        <v>3425</v>
      </c>
      <c r="K33" s="10">
        <v>22</v>
      </c>
      <c r="L33" s="10">
        <v>27418</v>
      </c>
      <c r="M33" s="10">
        <v>24</v>
      </c>
    </row>
    <row r="34" spans="1:13" x14ac:dyDescent="0.2">
      <c r="A34" s="2" t="s">
        <v>40</v>
      </c>
      <c r="B34" s="10">
        <v>4972</v>
      </c>
      <c r="C34" s="10">
        <v>1577</v>
      </c>
      <c r="D34" s="10">
        <v>189</v>
      </c>
      <c r="E34" s="10">
        <v>17</v>
      </c>
      <c r="F34" s="10">
        <v>3186</v>
      </c>
      <c r="G34" s="10">
        <v>3</v>
      </c>
      <c r="H34" s="10">
        <v>4745</v>
      </c>
      <c r="I34" s="10">
        <v>1424</v>
      </c>
      <c r="J34" s="10">
        <v>245</v>
      </c>
      <c r="K34" s="10">
        <v>2</v>
      </c>
      <c r="L34" s="10">
        <v>3068</v>
      </c>
      <c r="M34" s="10">
        <v>6</v>
      </c>
    </row>
    <row r="35" spans="1:13" x14ac:dyDescent="0.2">
      <c r="A35" s="2" t="s">
        <v>41</v>
      </c>
      <c r="B35" s="10">
        <v>30419</v>
      </c>
      <c r="C35" s="10">
        <v>6122</v>
      </c>
      <c r="D35" s="10">
        <v>3761</v>
      </c>
      <c r="E35" s="10">
        <v>689</v>
      </c>
      <c r="F35" s="10">
        <v>19822</v>
      </c>
      <c r="G35" s="10">
        <v>25</v>
      </c>
      <c r="H35" s="10">
        <v>34411</v>
      </c>
      <c r="I35" s="10">
        <v>5489</v>
      </c>
      <c r="J35" s="10">
        <v>5502</v>
      </c>
      <c r="K35" s="10">
        <v>33</v>
      </c>
      <c r="L35" s="10">
        <v>23324</v>
      </c>
      <c r="M35" s="10">
        <v>60</v>
      </c>
    </row>
    <row r="36" spans="1:13" x14ac:dyDescent="0.2">
      <c r="A36" s="2" t="s">
        <v>42</v>
      </c>
      <c r="B36" s="10">
        <v>16864</v>
      </c>
      <c r="C36" s="10">
        <v>2968</v>
      </c>
      <c r="D36" s="10">
        <v>1333</v>
      </c>
      <c r="E36" s="10">
        <v>259</v>
      </c>
      <c r="F36" s="10">
        <v>12283</v>
      </c>
      <c r="G36" s="10">
        <v>21</v>
      </c>
      <c r="H36" s="10">
        <v>16209</v>
      </c>
      <c r="I36" s="10">
        <v>2840</v>
      </c>
      <c r="J36" s="10">
        <v>2633</v>
      </c>
      <c r="K36" s="10">
        <v>7</v>
      </c>
      <c r="L36" s="10">
        <v>10712</v>
      </c>
      <c r="M36" s="10">
        <v>17</v>
      </c>
    </row>
    <row r="37" spans="1:13" x14ac:dyDescent="0.2">
      <c r="A37" s="2" t="s">
        <v>43</v>
      </c>
      <c r="B37" s="10">
        <v>12938</v>
      </c>
      <c r="C37" s="10">
        <v>3056</v>
      </c>
      <c r="D37" s="10">
        <v>762</v>
      </c>
      <c r="E37" s="10">
        <v>149</v>
      </c>
      <c r="F37" s="10">
        <v>8970</v>
      </c>
      <c r="G37" s="10">
        <v>1</v>
      </c>
      <c r="H37" s="10">
        <v>13407</v>
      </c>
      <c r="I37" s="10">
        <v>3100</v>
      </c>
      <c r="J37" s="10">
        <v>1925</v>
      </c>
      <c r="K37" s="10">
        <v>38</v>
      </c>
      <c r="L37" s="10">
        <v>8331</v>
      </c>
      <c r="M37" s="10">
        <v>13</v>
      </c>
    </row>
    <row r="38" spans="1:13" x14ac:dyDescent="0.2">
      <c r="A38" s="2" t="s">
        <v>44</v>
      </c>
      <c r="B38" s="10">
        <v>94861</v>
      </c>
      <c r="C38" s="10">
        <v>29947</v>
      </c>
      <c r="D38" s="10">
        <v>5840</v>
      </c>
      <c r="E38" s="10">
        <v>1020</v>
      </c>
      <c r="F38" s="10">
        <v>57874</v>
      </c>
      <c r="G38" s="10">
        <v>180</v>
      </c>
      <c r="H38" s="10">
        <v>101579</v>
      </c>
      <c r="I38" s="10">
        <v>27013</v>
      </c>
      <c r="J38" s="10">
        <v>9372</v>
      </c>
      <c r="K38" s="10">
        <v>58</v>
      </c>
      <c r="L38" s="10">
        <v>65022</v>
      </c>
      <c r="M38" s="10">
        <v>108</v>
      </c>
    </row>
    <row r="39" spans="1:13" x14ac:dyDescent="0.2">
      <c r="A39" s="2" t="s">
        <v>45</v>
      </c>
      <c r="B39" s="10">
        <v>26902</v>
      </c>
      <c r="C39" s="10">
        <v>4143</v>
      </c>
      <c r="D39" s="10">
        <v>4832</v>
      </c>
      <c r="E39" s="10">
        <v>300</v>
      </c>
      <c r="F39" s="10">
        <v>17524</v>
      </c>
      <c r="G39" s="10">
        <v>103</v>
      </c>
      <c r="H39" s="10">
        <v>23975</v>
      </c>
      <c r="I39" s="10">
        <v>2755</v>
      </c>
      <c r="J39" s="10">
        <v>6045</v>
      </c>
      <c r="K39" s="10">
        <v>19</v>
      </c>
      <c r="L39" s="10">
        <v>15125</v>
      </c>
      <c r="M39" s="10">
        <v>30</v>
      </c>
    </row>
    <row r="40" spans="1:13" x14ac:dyDescent="0.2">
      <c r="A40" s="2" t="s">
        <v>46</v>
      </c>
      <c r="B40" s="10">
        <v>6401</v>
      </c>
      <c r="C40" s="10">
        <v>1596</v>
      </c>
      <c r="D40" s="10">
        <v>208</v>
      </c>
      <c r="E40" s="10">
        <v>13</v>
      </c>
      <c r="F40" s="10">
        <v>4584</v>
      </c>
      <c r="G40" s="10" t="s">
        <v>12</v>
      </c>
      <c r="H40" s="10">
        <v>6838</v>
      </c>
      <c r="I40" s="10">
        <v>1467</v>
      </c>
      <c r="J40" s="10">
        <v>503</v>
      </c>
      <c r="K40" s="10">
        <v>1</v>
      </c>
      <c r="L40" s="10">
        <v>4865</v>
      </c>
      <c r="M40" s="10">
        <v>2</v>
      </c>
    </row>
    <row r="41" spans="1:13" x14ac:dyDescent="0.2">
      <c r="A41" s="2" t="s">
        <v>47</v>
      </c>
      <c r="B41" s="10">
        <v>3456</v>
      </c>
      <c r="C41" s="10">
        <v>806</v>
      </c>
      <c r="D41" s="10">
        <v>290</v>
      </c>
      <c r="E41" s="10">
        <v>28</v>
      </c>
      <c r="F41" s="10">
        <v>2332</v>
      </c>
      <c r="G41" s="10" t="s">
        <v>12</v>
      </c>
      <c r="H41" s="10">
        <v>3579</v>
      </c>
      <c r="I41" s="10">
        <v>825</v>
      </c>
      <c r="J41" s="10">
        <v>492</v>
      </c>
      <c r="K41" s="10">
        <v>3</v>
      </c>
      <c r="L41" s="10">
        <v>2249</v>
      </c>
      <c r="M41" s="10">
        <v>10</v>
      </c>
    </row>
    <row r="42" spans="1:13" x14ac:dyDescent="0.2">
      <c r="A42" s="2" t="s">
        <v>48</v>
      </c>
      <c r="B42" s="10">
        <v>12042</v>
      </c>
      <c r="C42" s="10">
        <v>2884</v>
      </c>
      <c r="D42" s="10">
        <v>826</v>
      </c>
      <c r="E42" s="10">
        <v>6</v>
      </c>
      <c r="F42" s="10">
        <v>8320</v>
      </c>
      <c r="G42" s="10">
        <v>6</v>
      </c>
      <c r="H42" s="10">
        <v>11533</v>
      </c>
      <c r="I42" s="10">
        <v>2377</v>
      </c>
      <c r="J42" s="10">
        <v>1166</v>
      </c>
      <c r="K42" s="10">
        <v>10</v>
      </c>
      <c r="L42" s="10">
        <v>7971</v>
      </c>
      <c r="M42" s="10">
        <v>9</v>
      </c>
    </row>
    <row r="43" spans="1:13" x14ac:dyDescent="0.2">
      <c r="A43" s="2" t="s">
        <v>49</v>
      </c>
      <c r="B43" s="10">
        <v>16343</v>
      </c>
      <c r="C43" s="10">
        <v>3434</v>
      </c>
      <c r="D43" s="10">
        <v>2477</v>
      </c>
      <c r="E43" s="10">
        <v>46</v>
      </c>
      <c r="F43" s="10">
        <v>10321</v>
      </c>
      <c r="G43" s="10">
        <v>65</v>
      </c>
      <c r="H43" s="10">
        <v>15719</v>
      </c>
      <c r="I43" s="10">
        <v>3049</v>
      </c>
      <c r="J43" s="10">
        <v>3455</v>
      </c>
      <c r="K43" s="10">
        <v>17</v>
      </c>
      <c r="L43" s="10">
        <v>9165</v>
      </c>
      <c r="M43" s="10">
        <v>33</v>
      </c>
    </row>
    <row r="44" spans="1:13" x14ac:dyDescent="0.2">
      <c r="A44" s="2" t="s">
        <v>50</v>
      </c>
      <c r="B44" s="10">
        <v>11001</v>
      </c>
      <c r="C44" s="10">
        <v>4315</v>
      </c>
      <c r="D44" s="10">
        <v>370</v>
      </c>
      <c r="E44" s="10">
        <v>57</v>
      </c>
      <c r="F44" s="10">
        <v>6254</v>
      </c>
      <c r="G44" s="10">
        <v>5</v>
      </c>
      <c r="H44" s="10">
        <v>11050</v>
      </c>
      <c r="I44" s="10">
        <v>3201</v>
      </c>
      <c r="J44" s="10">
        <v>593</v>
      </c>
      <c r="K44" s="10">
        <v>7</v>
      </c>
      <c r="L44" s="10">
        <v>7247</v>
      </c>
      <c r="M44" s="10">
        <v>2</v>
      </c>
    </row>
    <row r="45" spans="1:13" x14ac:dyDescent="0.2">
      <c r="A45" s="2" t="s">
        <v>51</v>
      </c>
      <c r="B45" s="10">
        <v>13627</v>
      </c>
      <c r="C45" s="10">
        <v>4137</v>
      </c>
      <c r="D45" s="10">
        <v>524</v>
      </c>
      <c r="E45" s="10">
        <v>53</v>
      </c>
      <c r="F45" s="10">
        <v>8910</v>
      </c>
      <c r="G45" s="10">
        <v>3</v>
      </c>
      <c r="H45" s="10">
        <v>14336</v>
      </c>
      <c r="I45" s="10">
        <v>4327</v>
      </c>
      <c r="J45" s="10">
        <v>742</v>
      </c>
      <c r="K45" s="10">
        <v>19</v>
      </c>
      <c r="L45" s="10">
        <v>9246</v>
      </c>
      <c r="M45" s="10">
        <v>2</v>
      </c>
    </row>
    <row r="46" spans="1:13" x14ac:dyDescent="0.2">
      <c r="A46" s="2" t="s">
        <v>52</v>
      </c>
      <c r="B46" s="10">
        <v>7344</v>
      </c>
      <c r="C46" s="10">
        <v>1635</v>
      </c>
      <c r="D46" s="10">
        <v>645</v>
      </c>
      <c r="E46" s="10">
        <v>120</v>
      </c>
      <c r="F46" s="10">
        <v>4879</v>
      </c>
      <c r="G46" s="10">
        <v>65</v>
      </c>
      <c r="H46" s="10">
        <v>7822</v>
      </c>
      <c r="I46" s="10">
        <v>1654</v>
      </c>
      <c r="J46" s="10">
        <v>807</v>
      </c>
      <c r="K46" s="10">
        <v>14</v>
      </c>
      <c r="L46" s="10">
        <v>5344</v>
      </c>
      <c r="M46" s="10">
        <v>2</v>
      </c>
    </row>
    <row r="47" spans="1:13" x14ac:dyDescent="0.2">
      <c r="A47" s="2" t="s">
        <v>53</v>
      </c>
      <c r="B47" s="10">
        <v>18506</v>
      </c>
      <c r="C47" s="10">
        <v>3914</v>
      </c>
      <c r="D47" s="10">
        <v>2070</v>
      </c>
      <c r="E47" s="10">
        <v>320</v>
      </c>
      <c r="F47" s="10">
        <v>12179</v>
      </c>
      <c r="G47" s="10">
        <v>23</v>
      </c>
      <c r="H47" s="10">
        <v>16426</v>
      </c>
      <c r="I47" s="10">
        <v>3068</v>
      </c>
      <c r="J47" s="10">
        <v>2019</v>
      </c>
      <c r="K47" s="10">
        <v>8</v>
      </c>
      <c r="L47" s="10">
        <v>11310</v>
      </c>
      <c r="M47" s="10">
        <v>21</v>
      </c>
    </row>
    <row r="48" spans="1:13" x14ac:dyDescent="0.2">
      <c r="A48" s="2" t="s">
        <v>54</v>
      </c>
      <c r="B48" s="10">
        <v>8508</v>
      </c>
      <c r="C48" s="10">
        <v>2392</v>
      </c>
      <c r="D48" s="10">
        <v>157</v>
      </c>
      <c r="E48" s="10">
        <v>24</v>
      </c>
      <c r="F48" s="10">
        <v>5933</v>
      </c>
      <c r="G48" s="10">
        <v>2</v>
      </c>
      <c r="H48" s="10">
        <v>9232</v>
      </c>
      <c r="I48" s="10">
        <v>3019</v>
      </c>
      <c r="J48" s="10">
        <v>371</v>
      </c>
      <c r="K48" s="10">
        <v>7</v>
      </c>
      <c r="L48" s="10">
        <v>5827</v>
      </c>
      <c r="M48" s="10">
        <v>8</v>
      </c>
    </row>
    <row r="49" spans="1:13" x14ac:dyDescent="0.2">
      <c r="A49" s="2" t="s">
        <v>55</v>
      </c>
      <c r="B49" s="10">
        <v>32497</v>
      </c>
      <c r="C49" s="10">
        <v>12807</v>
      </c>
      <c r="D49" s="10">
        <v>1107</v>
      </c>
      <c r="E49" s="10">
        <v>180</v>
      </c>
      <c r="F49" s="10">
        <v>18363</v>
      </c>
      <c r="G49" s="10">
        <v>40</v>
      </c>
      <c r="H49" s="10">
        <v>41212</v>
      </c>
      <c r="I49" s="10">
        <v>13693</v>
      </c>
      <c r="J49" s="10">
        <v>2282</v>
      </c>
      <c r="K49" s="10">
        <v>18</v>
      </c>
      <c r="L49" s="10">
        <v>25189</v>
      </c>
      <c r="M49" s="10">
        <v>30</v>
      </c>
    </row>
    <row r="50" spans="1:13" x14ac:dyDescent="0.2">
      <c r="A50" s="2" t="s">
        <v>56</v>
      </c>
      <c r="B50" s="10">
        <v>24580</v>
      </c>
      <c r="C50" s="10">
        <v>7968</v>
      </c>
      <c r="D50" s="10">
        <v>1124</v>
      </c>
      <c r="E50" s="10">
        <v>280</v>
      </c>
      <c r="F50" s="10">
        <v>15165</v>
      </c>
      <c r="G50" s="10">
        <v>43</v>
      </c>
      <c r="H50" s="10">
        <v>24996</v>
      </c>
      <c r="I50" s="10">
        <v>6909</v>
      </c>
      <c r="J50" s="10">
        <v>1914</v>
      </c>
      <c r="K50" s="10">
        <v>45</v>
      </c>
      <c r="L50" s="10">
        <v>16088</v>
      </c>
      <c r="M50" s="10">
        <v>39</v>
      </c>
    </row>
    <row r="51" spans="1:13" x14ac:dyDescent="0.2">
      <c r="A51" s="2" t="s">
        <v>57</v>
      </c>
      <c r="B51" s="10">
        <v>6238</v>
      </c>
      <c r="C51" s="10">
        <v>1898</v>
      </c>
      <c r="D51" s="10">
        <v>238</v>
      </c>
      <c r="E51" s="10">
        <v>117</v>
      </c>
      <c r="F51" s="10">
        <v>3982</v>
      </c>
      <c r="G51" s="10">
        <v>3</v>
      </c>
      <c r="H51" s="10">
        <v>6268</v>
      </c>
      <c r="I51" s="10">
        <v>1809</v>
      </c>
      <c r="J51" s="10">
        <v>453</v>
      </c>
      <c r="K51" s="10">
        <v>4</v>
      </c>
      <c r="L51" s="10">
        <v>3985</v>
      </c>
      <c r="M51" s="10">
        <v>17</v>
      </c>
    </row>
    <row r="52" spans="1:13" x14ac:dyDescent="0.2">
      <c r="A52" s="2" t="s">
        <v>58</v>
      </c>
      <c r="B52" s="10">
        <v>160827</v>
      </c>
      <c r="C52" s="10">
        <v>39455</v>
      </c>
      <c r="D52" s="10">
        <v>21538</v>
      </c>
      <c r="E52" s="10">
        <v>3384</v>
      </c>
      <c r="F52" s="10">
        <v>95704</v>
      </c>
      <c r="G52" s="10">
        <v>736</v>
      </c>
      <c r="H52" s="10">
        <v>192330</v>
      </c>
      <c r="I52" s="10">
        <v>40779</v>
      </c>
      <c r="J52" s="10">
        <v>33687</v>
      </c>
      <c r="K52" s="10">
        <v>304</v>
      </c>
      <c r="L52" s="10">
        <v>117081</v>
      </c>
      <c r="M52" s="10">
        <v>476</v>
      </c>
    </row>
    <row r="53" spans="1:13" x14ac:dyDescent="0.2">
      <c r="A53" s="2" t="s">
        <v>59</v>
      </c>
      <c r="B53" s="10">
        <v>13137</v>
      </c>
      <c r="C53" s="10">
        <v>2883</v>
      </c>
      <c r="D53" s="10">
        <v>501</v>
      </c>
      <c r="E53" s="10">
        <v>66</v>
      </c>
      <c r="F53" s="10">
        <v>9683</v>
      </c>
      <c r="G53" s="10">
        <v>4</v>
      </c>
      <c r="H53" s="10">
        <v>12502</v>
      </c>
      <c r="I53" s="10">
        <v>2471</v>
      </c>
      <c r="J53" s="10">
        <v>1388</v>
      </c>
      <c r="K53" s="10">
        <v>7</v>
      </c>
      <c r="L53" s="10">
        <v>8634</v>
      </c>
      <c r="M53" s="10">
        <v>2</v>
      </c>
    </row>
    <row r="54" spans="1:13" x14ac:dyDescent="0.2">
      <c r="A54" s="2" t="s">
        <v>60</v>
      </c>
      <c r="B54" s="10">
        <v>2974</v>
      </c>
      <c r="C54" s="10">
        <v>482</v>
      </c>
      <c r="D54" s="10">
        <v>228</v>
      </c>
      <c r="E54" s="10">
        <v>14</v>
      </c>
      <c r="F54" s="10">
        <v>2250</v>
      </c>
      <c r="G54" s="10" t="s">
        <v>12</v>
      </c>
      <c r="H54" s="10">
        <v>2778</v>
      </c>
      <c r="I54" s="10">
        <v>302</v>
      </c>
      <c r="J54" s="10">
        <v>278</v>
      </c>
      <c r="K54" s="10">
        <v>1</v>
      </c>
      <c r="L54" s="10">
        <v>2197</v>
      </c>
      <c r="M54" s="10" t="s">
        <v>12</v>
      </c>
    </row>
    <row r="55" spans="1:13" x14ac:dyDescent="0.2">
      <c r="A55" s="2" t="s">
        <v>61</v>
      </c>
      <c r="B55" s="10">
        <v>8833</v>
      </c>
      <c r="C55" s="10">
        <v>1921</v>
      </c>
      <c r="D55" s="10">
        <v>898</v>
      </c>
      <c r="E55" s="10">
        <v>97</v>
      </c>
      <c r="F55" s="10">
        <v>5862</v>
      </c>
      <c r="G55" s="10">
        <v>55</v>
      </c>
      <c r="H55" s="10">
        <v>7396</v>
      </c>
      <c r="I55" s="10">
        <v>1423</v>
      </c>
      <c r="J55" s="10">
        <v>978</v>
      </c>
      <c r="K55" s="10">
        <v>4</v>
      </c>
      <c r="L55" s="10">
        <v>4980</v>
      </c>
      <c r="M55" s="10">
        <v>11</v>
      </c>
    </row>
    <row r="56" spans="1:13" x14ac:dyDescent="0.2">
      <c r="A56" s="2" t="s">
        <v>62</v>
      </c>
      <c r="B56" s="10">
        <v>5973</v>
      </c>
      <c r="C56" s="10">
        <v>1016</v>
      </c>
      <c r="D56" s="10">
        <v>567</v>
      </c>
      <c r="E56" s="10">
        <v>21</v>
      </c>
      <c r="F56" s="10">
        <v>4369</v>
      </c>
      <c r="G56" s="10" t="s">
        <v>12</v>
      </c>
      <c r="H56" s="10">
        <v>5677</v>
      </c>
      <c r="I56" s="10">
        <v>883</v>
      </c>
      <c r="J56" s="10">
        <v>351</v>
      </c>
      <c r="K56" s="10">
        <v>3</v>
      </c>
      <c r="L56" s="10">
        <v>4439</v>
      </c>
      <c r="M56" s="10">
        <v>1</v>
      </c>
    </row>
    <row r="57" spans="1:13" x14ac:dyDescent="0.2">
      <c r="A57" s="2" t="s">
        <v>63</v>
      </c>
      <c r="B57" s="10">
        <v>8369</v>
      </c>
      <c r="C57" s="10">
        <v>2209</v>
      </c>
      <c r="D57" s="10">
        <v>702</v>
      </c>
      <c r="E57" s="10">
        <v>200</v>
      </c>
      <c r="F57" s="10">
        <v>5251</v>
      </c>
      <c r="G57" s="10">
        <v>7</v>
      </c>
      <c r="H57" s="10">
        <v>7913</v>
      </c>
      <c r="I57" s="10">
        <v>1561</v>
      </c>
      <c r="J57" s="10">
        <v>1191</v>
      </c>
      <c r="K57" s="10">
        <v>20</v>
      </c>
      <c r="L57" s="10">
        <v>5132</v>
      </c>
      <c r="M57" s="10">
        <v>5</v>
      </c>
    </row>
    <row r="58" spans="1:13" x14ac:dyDescent="0.2">
      <c r="A58" s="2" t="s">
        <v>64</v>
      </c>
      <c r="B58" s="10">
        <v>30880</v>
      </c>
      <c r="C58" s="10">
        <v>7405</v>
      </c>
      <c r="D58" s="10">
        <v>1288</v>
      </c>
      <c r="E58" s="10">
        <v>402</v>
      </c>
      <c r="F58" s="10">
        <v>21766</v>
      </c>
      <c r="G58" s="10">
        <v>19</v>
      </c>
      <c r="H58" s="10">
        <v>33439</v>
      </c>
      <c r="I58" s="10">
        <v>7947</v>
      </c>
      <c r="J58" s="10">
        <v>2505</v>
      </c>
      <c r="K58" s="10">
        <v>36</v>
      </c>
      <c r="L58" s="10">
        <v>22938</v>
      </c>
      <c r="M58" s="10">
        <v>12</v>
      </c>
    </row>
    <row r="59" spans="1:13" x14ac:dyDescent="0.2">
      <c r="A59" s="2" t="s">
        <v>65</v>
      </c>
      <c r="B59" s="10">
        <v>21983</v>
      </c>
      <c r="C59" s="10">
        <v>7352</v>
      </c>
      <c r="D59" s="10">
        <v>837</v>
      </c>
      <c r="E59" s="10">
        <v>89</v>
      </c>
      <c r="F59" s="10">
        <v>13691</v>
      </c>
      <c r="G59" s="10">
        <v>14</v>
      </c>
      <c r="H59" s="10">
        <v>21794</v>
      </c>
      <c r="I59" s="10">
        <v>6524</v>
      </c>
      <c r="J59" s="10">
        <v>1349</v>
      </c>
      <c r="K59" s="10">
        <v>16</v>
      </c>
      <c r="L59" s="10">
        <v>13889</v>
      </c>
      <c r="M59" s="10">
        <v>15</v>
      </c>
    </row>
    <row r="60" spans="1:13" x14ac:dyDescent="0.2">
      <c r="A60" s="2" t="s">
        <v>66</v>
      </c>
      <c r="B60" s="10">
        <v>27146</v>
      </c>
      <c r="C60" s="10">
        <v>10186</v>
      </c>
      <c r="D60" s="10">
        <v>1543</v>
      </c>
      <c r="E60" s="10">
        <v>290</v>
      </c>
      <c r="F60" s="10">
        <v>14752</v>
      </c>
      <c r="G60" s="10">
        <v>375</v>
      </c>
      <c r="H60" s="10">
        <v>26576</v>
      </c>
      <c r="I60" s="10">
        <v>9264</v>
      </c>
      <c r="J60" s="10">
        <v>2090</v>
      </c>
      <c r="K60" s="10">
        <v>16</v>
      </c>
      <c r="L60" s="10">
        <v>14813</v>
      </c>
      <c r="M60" s="10">
        <v>392</v>
      </c>
    </row>
    <row r="61" spans="1:13" x14ac:dyDescent="0.2">
      <c r="A61" s="2" t="s">
        <v>67</v>
      </c>
      <c r="B61" s="10">
        <v>28451</v>
      </c>
      <c r="C61" s="10">
        <v>9093</v>
      </c>
      <c r="D61" s="10">
        <v>3103</v>
      </c>
      <c r="E61" s="10">
        <v>401</v>
      </c>
      <c r="F61" s="10">
        <v>15728</v>
      </c>
      <c r="G61" s="10">
        <v>126</v>
      </c>
      <c r="H61" s="10">
        <v>26618</v>
      </c>
      <c r="I61" s="10">
        <v>7687</v>
      </c>
      <c r="J61" s="10">
        <v>2716</v>
      </c>
      <c r="K61" s="10">
        <v>77</v>
      </c>
      <c r="L61" s="10">
        <v>16043</v>
      </c>
      <c r="M61" s="10">
        <v>95</v>
      </c>
    </row>
    <row r="62" spans="1:13" x14ac:dyDescent="0.2">
      <c r="A62" s="2" t="s">
        <v>68</v>
      </c>
      <c r="B62" s="10">
        <v>19386</v>
      </c>
      <c r="C62" s="10">
        <v>3459</v>
      </c>
      <c r="D62" s="10">
        <v>1265</v>
      </c>
      <c r="E62" s="10">
        <v>113</v>
      </c>
      <c r="F62" s="10">
        <v>14545</v>
      </c>
      <c r="G62" s="10">
        <v>4</v>
      </c>
      <c r="H62" s="10">
        <v>18313</v>
      </c>
      <c r="I62" s="10">
        <v>3176</v>
      </c>
      <c r="J62" s="10">
        <v>1729</v>
      </c>
      <c r="K62" s="10">
        <v>6</v>
      </c>
      <c r="L62" s="10">
        <v>13401</v>
      </c>
      <c r="M62" s="10">
        <v>1</v>
      </c>
    </row>
    <row r="63" spans="1:13" x14ac:dyDescent="0.2">
      <c r="A63" s="2" t="s">
        <v>69</v>
      </c>
      <c r="B63" s="10">
        <v>9355</v>
      </c>
      <c r="C63" s="10">
        <v>1433</v>
      </c>
      <c r="D63" s="10">
        <v>1176</v>
      </c>
      <c r="E63" s="10">
        <v>175</v>
      </c>
      <c r="F63" s="10">
        <v>6559</v>
      </c>
      <c r="G63" s="10">
        <v>12</v>
      </c>
      <c r="H63" s="10">
        <v>8748</v>
      </c>
      <c r="I63" s="10">
        <v>1267</v>
      </c>
      <c r="J63" s="10">
        <v>1928</v>
      </c>
      <c r="K63" s="10">
        <v>12</v>
      </c>
      <c r="L63" s="10">
        <v>5530</v>
      </c>
      <c r="M63" s="10">
        <v>10</v>
      </c>
    </row>
    <row r="64" spans="1:13" x14ac:dyDescent="0.2">
      <c r="A64" s="2" t="s">
        <v>70</v>
      </c>
      <c r="B64" s="10">
        <v>17173</v>
      </c>
      <c r="C64" s="10">
        <v>7267</v>
      </c>
      <c r="D64" s="10">
        <v>458</v>
      </c>
      <c r="E64" s="10">
        <v>39</v>
      </c>
      <c r="F64" s="10">
        <v>9395</v>
      </c>
      <c r="G64" s="10">
        <v>14</v>
      </c>
      <c r="H64" s="10">
        <v>17033</v>
      </c>
      <c r="I64" s="10">
        <v>6083</v>
      </c>
      <c r="J64" s="10">
        <v>661</v>
      </c>
      <c r="K64" s="10">
        <v>12</v>
      </c>
      <c r="L64" s="10">
        <v>10253</v>
      </c>
      <c r="M64" s="10">
        <v>24</v>
      </c>
    </row>
    <row r="65" spans="1:13" x14ac:dyDescent="0.2">
      <c r="A65" s="2" t="s">
        <v>71</v>
      </c>
      <c r="B65" s="10">
        <v>9221</v>
      </c>
      <c r="C65" s="10">
        <v>1646</v>
      </c>
      <c r="D65" s="10">
        <v>1536</v>
      </c>
      <c r="E65" s="10">
        <v>127</v>
      </c>
      <c r="F65" s="10">
        <v>5899</v>
      </c>
      <c r="G65" s="10">
        <v>13</v>
      </c>
      <c r="H65" s="10">
        <v>9295</v>
      </c>
      <c r="I65" s="10">
        <v>1684</v>
      </c>
      <c r="J65" s="10">
        <v>2118</v>
      </c>
      <c r="K65" s="10">
        <v>5</v>
      </c>
      <c r="L65" s="10">
        <v>5482</v>
      </c>
      <c r="M65" s="10">
        <v>6</v>
      </c>
    </row>
    <row r="66" spans="1:13" x14ac:dyDescent="0.2">
      <c r="A66" s="2" t="s">
        <v>72</v>
      </c>
      <c r="B66" s="10">
        <v>19365</v>
      </c>
      <c r="C66" s="10">
        <v>4730</v>
      </c>
      <c r="D66" s="10">
        <v>1411</v>
      </c>
      <c r="E66" s="10">
        <v>181</v>
      </c>
      <c r="F66" s="10">
        <v>13018</v>
      </c>
      <c r="G66" s="10">
        <v>25</v>
      </c>
      <c r="H66" s="10">
        <v>20279</v>
      </c>
      <c r="I66" s="10">
        <v>4399</v>
      </c>
      <c r="J66" s="10">
        <v>2375</v>
      </c>
      <c r="K66" s="10">
        <v>37</v>
      </c>
      <c r="L66" s="10">
        <v>13442</v>
      </c>
      <c r="M66" s="10">
        <v>26</v>
      </c>
    </row>
    <row r="67" spans="1:13" x14ac:dyDescent="0.2">
      <c r="A67" s="2" t="s">
        <v>73</v>
      </c>
      <c r="B67" s="10">
        <v>12969</v>
      </c>
      <c r="C67" s="10">
        <v>2231</v>
      </c>
      <c r="D67" s="10">
        <v>2322</v>
      </c>
      <c r="E67" s="10">
        <v>489</v>
      </c>
      <c r="F67" s="10">
        <v>7921</v>
      </c>
      <c r="G67" s="10">
        <v>6</v>
      </c>
      <c r="H67" s="10">
        <v>13616</v>
      </c>
      <c r="I67" s="10">
        <v>1578</v>
      </c>
      <c r="J67" s="10">
        <v>2731</v>
      </c>
      <c r="K67" s="10">
        <v>51</v>
      </c>
      <c r="L67" s="10">
        <v>9242</v>
      </c>
      <c r="M67" s="10">
        <v>14</v>
      </c>
    </row>
    <row r="68" spans="1:13" x14ac:dyDescent="0.2">
      <c r="A68" s="2" t="s">
        <v>74</v>
      </c>
      <c r="B68" s="10">
        <v>7038</v>
      </c>
      <c r="C68" s="10">
        <v>1509</v>
      </c>
      <c r="D68" s="10">
        <v>854</v>
      </c>
      <c r="E68" s="10">
        <v>157</v>
      </c>
      <c r="F68" s="10">
        <v>4511</v>
      </c>
      <c r="G68" s="10">
        <v>7</v>
      </c>
      <c r="H68" s="10">
        <v>7346</v>
      </c>
      <c r="I68" s="10">
        <v>1308</v>
      </c>
      <c r="J68" s="10">
        <v>764</v>
      </c>
      <c r="K68" s="10" t="s">
        <v>12</v>
      </c>
      <c r="L68" s="10">
        <v>5265</v>
      </c>
      <c r="M68" s="10">
        <v>9</v>
      </c>
    </row>
    <row r="69" spans="1:13" x14ac:dyDescent="0.2">
      <c r="A69" s="2" t="s">
        <v>75</v>
      </c>
      <c r="B69" s="10">
        <v>3749</v>
      </c>
      <c r="C69" s="10">
        <v>837</v>
      </c>
      <c r="D69" s="10">
        <v>696</v>
      </c>
      <c r="E69" s="10">
        <v>59</v>
      </c>
      <c r="F69" s="10">
        <v>2157</v>
      </c>
      <c r="G69" s="10" t="s">
        <v>12</v>
      </c>
      <c r="H69" s="10">
        <v>3937</v>
      </c>
      <c r="I69" s="10">
        <v>666</v>
      </c>
      <c r="J69" s="10">
        <v>844</v>
      </c>
      <c r="K69" s="10" t="s">
        <v>12</v>
      </c>
      <c r="L69" s="10">
        <v>2414</v>
      </c>
      <c r="M69" s="10">
        <v>13</v>
      </c>
    </row>
    <row r="70" spans="1:13" x14ac:dyDescent="0.2">
      <c r="A70" s="2" t="s">
        <v>76</v>
      </c>
      <c r="B70" s="10">
        <v>11410</v>
      </c>
      <c r="C70" s="10">
        <v>2494</v>
      </c>
      <c r="D70" s="10">
        <v>1229</v>
      </c>
      <c r="E70" s="10">
        <v>96</v>
      </c>
      <c r="F70" s="10">
        <v>7561</v>
      </c>
      <c r="G70" s="10">
        <v>30</v>
      </c>
      <c r="H70" s="10">
        <v>11092</v>
      </c>
      <c r="I70" s="10">
        <v>1941</v>
      </c>
      <c r="J70" s="10">
        <v>2011</v>
      </c>
      <c r="K70" s="10">
        <v>25</v>
      </c>
      <c r="L70" s="10">
        <v>7102</v>
      </c>
      <c r="M70" s="10">
        <v>13</v>
      </c>
    </row>
    <row r="71" spans="1:13" x14ac:dyDescent="0.2">
      <c r="A71" s="2" t="s">
        <v>77</v>
      </c>
      <c r="B71" s="10">
        <v>78864</v>
      </c>
      <c r="C71" s="10">
        <v>17948</v>
      </c>
      <c r="D71" s="10">
        <v>9466</v>
      </c>
      <c r="E71" s="10">
        <v>1223</v>
      </c>
      <c r="F71" s="10">
        <v>49918</v>
      </c>
      <c r="G71" s="10">
        <v>309</v>
      </c>
      <c r="H71" s="10">
        <v>95612</v>
      </c>
      <c r="I71" s="10">
        <v>21104</v>
      </c>
      <c r="J71" s="10">
        <v>16635</v>
      </c>
      <c r="K71" s="10">
        <v>194</v>
      </c>
      <c r="L71" s="10">
        <v>57416</v>
      </c>
      <c r="M71" s="10">
        <v>251</v>
      </c>
    </row>
    <row r="72" spans="1:13" x14ac:dyDescent="0.2">
      <c r="A72" s="2" t="s">
        <v>78</v>
      </c>
      <c r="B72" s="10">
        <v>10271</v>
      </c>
      <c r="C72" s="10">
        <v>2366</v>
      </c>
      <c r="D72" s="10">
        <v>532</v>
      </c>
      <c r="E72" s="10">
        <v>52</v>
      </c>
      <c r="F72" s="10">
        <v>7306</v>
      </c>
      <c r="G72" s="10">
        <v>15</v>
      </c>
      <c r="H72" s="10">
        <v>10327</v>
      </c>
      <c r="I72" s="10">
        <v>2109</v>
      </c>
      <c r="J72" s="10">
        <v>779</v>
      </c>
      <c r="K72" s="10">
        <v>7</v>
      </c>
      <c r="L72" s="10">
        <v>7428</v>
      </c>
      <c r="M72" s="10">
        <v>4</v>
      </c>
    </row>
    <row r="73" spans="1:13" x14ac:dyDescent="0.2">
      <c r="A73" s="2" t="s">
        <v>79</v>
      </c>
      <c r="B73" s="10">
        <v>3393</v>
      </c>
      <c r="C73" s="10">
        <v>643</v>
      </c>
      <c r="D73" s="10">
        <v>46</v>
      </c>
      <c r="E73" s="10">
        <v>1</v>
      </c>
      <c r="F73" s="10">
        <v>2703</v>
      </c>
      <c r="G73" s="10" t="s">
        <v>12</v>
      </c>
      <c r="H73" s="10">
        <v>3243</v>
      </c>
      <c r="I73" s="10">
        <v>739</v>
      </c>
      <c r="J73" s="10">
        <v>350</v>
      </c>
      <c r="K73" s="10" t="s">
        <v>12</v>
      </c>
      <c r="L73" s="10">
        <v>2143</v>
      </c>
      <c r="M73" s="10">
        <v>11</v>
      </c>
    </row>
    <row r="74" spans="1:13" x14ac:dyDescent="0.2">
      <c r="A74" s="2" t="s">
        <v>80</v>
      </c>
      <c r="B74" s="10">
        <v>3698</v>
      </c>
      <c r="C74" s="10">
        <v>940</v>
      </c>
      <c r="D74" s="10">
        <v>153</v>
      </c>
      <c r="E74" s="10">
        <v>8</v>
      </c>
      <c r="F74" s="10">
        <v>2597</v>
      </c>
      <c r="G74" s="10" t="s">
        <v>12</v>
      </c>
      <c r="H74" s="10">
        <v>3434</v>
      </c>
      <c r="I74" s="10">
        <v>908</v>
      </c>
      <c r="J74" s="10">
        <v>264</v>
      </c>
      <c r="K74" s="10">
        <v>1</v>
      </c>
      <c r="L74" s="10">
        <v>2261</v>
      </c>
      <c r="M74" s="10" t="s">
        <v>12</v>
      </c>
    </row>
    <row r="75" spans="1:13" x14ac:dyDescent="0.2">
      <c r="A75" s="2" t="s">
        <v>81</v>
      </c>
      <c r="B75" s="10">
        <v>38702</v>
      </c>
      <c r="C75" s="10">
        <v>11877</v>
      </c>
      <c r="D75" s="10">
        <v>2016</v>
      </c>
      <c r="E75" s="10">
        <v>369</v>
      </c>
      <c r="F75" s="10">
        <v>24334</v>
      </c>
      <c r="G75" s="10">
        <v>105</v>
      </c>
      <c r="H75" s="10">
        <v>42578</v>
      </c>
      <c r="I75" s="10">
        <v>10929</v>
      </c>
      <c r="J75" s="10">
        <v>3855</v>
      </c>
      <c r="K75" s="10">
        <v>44</v>
      </c>
      <c r="L75" s="10">
        <v>27709</v>
      </c>
      <c r="M75" s="10">
        <v>36</v>
      </c>
    </row>
    <row r="76" spans="1:13" x14ac:dyDescent="0.2">
      <c r="A76" s="2" t="s">
        <v>82</v>
      </c>
      <c r="B76" s="10">
        <v>8004</v>
      </c>
      <c r="C76" s="10">
        <v>1570</v>
      </c>
      <c r="D76" s="10">
        <v>574</v>
      </c>
      <c r="E76" s="10">
        <v>231</v>
      </c>
      <c r="F76" s="10">
        <v>5616</v>
      </c>
      <c r="G76" s="10">
        <v>13</v>
      </c>
      <c r="H76" s="10">
        <v>7834</v>
      </c>
      <c r="I76" s="10">
        <v>1277</v>
      </c>
      <c r="J76" s="10">
        <v>1396</v>
      </c>
      <c r="K76" s="10">
        <v>13</v>
      </c>
      <c r="L76" s="10">
        <v>5092</v>
      </c>
      <c r="M76" s="10">
        <v>56</v>
      </c>
    </row>
    <row r="77" spans="1:13" x14ac:dyDescent="0.2">
      <c r="A77" s="2" t="s">
        <v>83</v>
      </c>
      <c r="B77" s="10">
        <v>2957</v>
      </c>
      <c r="C77" s="10">
        <v>976</v>
      </c>
      <c r="D77" s="10">
        <v>208</v>
      </c>
      <c r="E77" s="10">
        <v>42</v>
      </c>
      <c r="F77" s="10">
        <v>1727</v>
      </c>
      <c r="G77" s="10">
        <v>4</v>
      </c>
      <c r="H77" s="10">
        <v>3274</v>
      </c>
      <c r="I77" s="10">
        <v>939</v>
      </c>
      <c r="J77" s="10">
        <v>410</v>
      </c>
      <c r="K77" s="10">
        <v>1</v>
      </c>
      <c r="L77" s="10">
        <v>1910</v>
      </c>
      <c r="M77" s="10">
        <v>14</v>
      </c>
    </row>
    <row r="78" spans="1:13" x14ac:dyDescent="0.2">
      <c r="A78" s="2" t="s">
        <v>84</v>
      </c>
      <c r="B78" s="10">
        <v>48040</v>
      </c>
      <c r="C78" s="10">
        <v>16603</v>
      </c>
      <c r="D78" s="10">
        <v>3121</v>
      </c>
      <c r="E78" s="10">
        <v>479</v>
      </c>
      <c r="F78" s="10">
        <v>27723</v>
      </c>
      <c r="G78" s="10">
        <v>106</v>
      </c>
      <c r="H78" s="10">
        <v>50905</v>
      </c>
      <c r="I78" s="10">
        <v>14466</v>
      </c>
      <c r="J78" s="10">
        <v>3557</v>
      </c>
      <c r="K78" s="10">
        <v>31</v>
      </c>
      <c r="L78" s="10">
        <v>32797</v>
      </c>
      <c r="M78" s="10">
        <v>54</v>
      </c>
    </row>
    <row r="79" spans="1:13" x14ac:dyDescent="0.2">
      <c r="A79" s="2" t="s">
        <v>85</v>
      </c>
      <c r="B79" s="10">
        <v>12855</v>
      </c>
      <c r="C79" s="10">
        <v>3569</v>
      </c>
      <c r="D79" s="10">
        <v>815</v>
      </c>
      <c r="E79" s="10">
        <v>109</v>
      </c>
      <c r="F79" s="10">
        <v>8349</v>
      </c>
      <c r="G79" s="10">
        <v>13</v>
      </c>
      <c r="H79" s="10">
        <v>12012</v>
      </c>
      <c r="I79" s="10">
        <v>2936</v>
      </c>
      <c r="J79" s="10">
        <v>954</v>
      </c>
      <c r="K79" s="10">
        <v>31</v>
      </c>
      <c r="L79" s="10">
        <v>8064</v>
      </c>
      <c r="M79" s="10">
        <v>27</v>
      </c>
    </row>
    <row r="80" spans="1:13" x14ac:dyDescent="0.2">
      <c r="A80" s="2" t="s">
        <v>86</v>
      </c>
      <c r="B80" s="10">
        <v>22434</v>
      </c>
      <c r="C80" s="10">
        <v>5007</v>
      </c>
      <c r="D80" s="10">
        <v>2402</v>
      </c>
      <c r="E80" s="10">
        <v>382</v>
      </c>
      <c r="F80" s="10">
        <v>14634</v>
      </c>
      <c r="G80" s="10">
        <v>9</v>
      </c>
      <c r="H80" s="10">
        <v>23917</v>
      </c>
      <c r="I80" s="10">
        <v>4398</v>
      </c>
      <c r="J80" s="10">
        <v>3020</v>
      </c>
      <c r="K80" s="10">
        <v>26</v>
      </c>
      <c r="L80" s="10">
        <v>16451</v>
      </c>
      <c r="M80" s="10">
        <v>22</v>
      </c>
    </row>
    <row r="81" spans="1:13" x14ac:dyDescent="0.2">
      <c r="A81" s="19" t="s">
        <v>87</v>
      </c>
      <c r="B81" s="19"/>
      <c r="C81" s="19"/>
      <c r="D81" s="19"/>
      <c r="E81" s="19"/>
      <c r="F81" s="19"/>
      <c r="G81" s="19"/>
      <c r="H81" s="19"/>
      <c r="I81" s="19"/>
      <c r="J81" s="19"/>
      <c r="K81" s="19"/>
      <c r="L81" s="19"/>
      <c r="M81" s="19"/>
    </row>
  </sheetData>
  <mergeCells count="6">
    <mergeCell ref="A81:M81"/>
    <mergeCell ref="A1:M1"/>
    <mergeCell ref="A2:M2"/>
    <mergeCell ref="B3:M3"/>
    <mergeCell ref="B4:G4"/>
    <mergeCell ref="H4:M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heetViews>
  <sheetFormatPr defaultRowHeight="15" x14ac:dyDescent="0.2"/>
  <cols>
    <col min="1" max="1" width="9.953125"/>
  </cols>
  <sheetData>
    <row r="1" spans="1:1" x14ac:dyDescent="0.2">
      <c r="A1" s="1" t="s">
        <v>89</v>
      </c>
    </row>
    <row r="2" spans="1:1" x14ac:dyDescent="0.2">
      <c r="A2" s="4" t="s">
        <v>90</v>
      </c>
    </row>
    <row r="3" spans="1:1" x14ac:dyDescent="0.2">
      <c r="A3" s="4" t="s">
        <v>91</v>
      </c>
    </row>
    <row r="4" spans="1:1" x14ac:dyDescent="0.2">
      <c r="A4" s="4" t="s">
        <v>92</v>
      </c>
    </row>
    <row r="5" spans="1:1" x14ac:dyDescent="0.2">
      <c r="A5" s="4" t="s">
        <v>93</v>
      </c>
    </row>
    <row r="6" spans="1:1" x14ac:dyDescent="0.2">
      <c r="A6" s="4" t="s">
        <v>94</v>
      </c>
    </row>
    <row r="7" spans="1:1" x14ac:dyDescent="0.2">
      <c r="A7" s="4" t="s">
        <v>95</v>
      </c>
    </row>
    <row r="8" spans="1:1" x14ac:dyDescent="0.2">
      <c r="A8" s="4" t="s">
        <v>96</v>
      </c>
    </row>
    <row r="9" spans="1:1" x14ac:dyDescent="0.2">
      <c r="A9" s="4"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2" baseType="variant">
      <vt:variant>
        <vt:lpstr>Planilhas</vt:lpstr>
      </vt:variant>
      <vt:variant>
        <vt:i4>3</vt:i4>
      </vt:variant>
    </vt:vector>
  </HeadingPairs>
  <TitlesOfParts>
    <vt:vector size="3" baseType="lpstr">
      <vt:lpstr>População - % e Ranking </vt:lpstr>
      <vt:lpstr>População residente</vt:lpstr>
      <vt:lpstr>Notas</vt:lpstr>
    </vt:vector>
  </TitlesOfParts>
  <Company>IBGE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SIDRA</dc:creator>
  <cp:lastModifiedBy>Michele Doria</cp:lastModifiedBy>
  <dcterms:created xsi:type="dcterms:W3CDTF">2023-12-22T14:35:32Z</dcterms:created>
  <dcterms:modified xsi:type="dcterms:W3CDTF">2023-12-22T21:01:06Z</dcterms:modified>
</cp:coreProperties>
</file>